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selvendiran\Desktop\"/>
    </mc:Choice>
  </mc:AlternateContent>
  <bookViews>
    <workbookView xWindow="0" yWindow="0" windowWidth="28800" windowHeight="11835" tabRatio="893" activeTab="3"/>
  </bookViews>
  <sheets>
    <sheet name="ReadMe" sheetId="25" r:id="rId1"/>
    <sheet name="Example Transects" sheetId="8" r:id="rId2"/>
    <sheet name="|Upload Sheet---&gt;" sheetId="21" r:id="rId3"/>
    <sheet name="Farm Upload" sheetId="28" r:id="rId4"/>
    <sheet name="Lookup" sheetId="10" state="hidden" r:id="rId5"/>
  </sheets>
  <definedNames>
    <definedName name="GroundCover">Lookup!$J$8:$J$12</definedName>
    <definedName name="LandUse">Lookup!$C$6:$C$36</definedName>
    <definedName name="Slope">Lookup!$K$8:$K$17</definedName>
    <definedName name="SoilTexture">Lookup!$E$6:$E$17</definedName>
  </definedNames>
  <calcPr calcId="152511"/>
</workbook>
</file>

<file path=xl/calcChain.xml><?xml version="1.0" encoding="utf-8"?>
<calcChain xmlns="http://schemas.openxmlformats.org/spreadsheetml/2006/main">
  <c r="B12" i="28" l="1"/>
  <c r="K9" i="10" l="1"/>
  <c r="K10" i="10" s="1"/>
  <c r="K11" i="10" s="1"/>
  <c r="K12" i="10" s="1"/>
  <c r="K13" i="10" s="1"/>
  <c r="K14" i="10" s="1"/>
  <c r="K15" i="10" s="1"/>
  <c r="K16" i="10" s="1"/>
  <c r="K17" i="10" s="1"/>
</calcChain>
</file>

<file path=xl/sharedStrings.xml><?xml version="1.0" encoding="utf-8"?>
<sst xmlns="http://schemas.openxmlformats.org/spreadsheetml/2006/main" count="118" uniqueCount="73">
  <si>
    <t>Farm Name:</t>
  </si>
  <si>
    <t>Enter Farm Configuration (pre-intervention)</t>
  </si>
  <si>
    <t>Enter Farm Configuration (post-intervention)</t>
  </si>
  <si>
    <t>RioRefugio micro-watershed, El Salvador</t>
  </si>
  <si>
    <t>Cell width (m)</t>
  </si>
  <si>
    <t>Cell length (m)</t>
  </si>
  <si>
    <t>Click and select from the list</t>
  </si>
  <si>
    <t>Hill Slope 1</t>
  </si>
  <si>
    <t>Sand</t>
  </si>
  <si>
    <t>Ground Cover</t>
  </si>
  <si>
    <t>Slope</t>
  </si>
  <si>
    <t>Hill Slope 2</t>
  </si>
  <si>
    <t>Loamy Sand</t>
  </si>
  <si>
    <t>Hill Slope 3</t>
  </si>
  <si>
    <t>Sandy Loam</t>
  </si>
  <si>
    <t>Bare Soil</t>
  </si>
  <si>
    <t>Hill Slope 4</t>
  </si>
  <si>
    <t>Loam</t>
  </si>
  <si>
    <t>&lt; 30%</t>
  </si>
  <si>
    <t>Silt Loam</t>
  </si>
  <si>
    <t>30% - 50%</t>
  </si>
  <si>
    <t>Sandy Clay Loam</t>
  </si>
  <si>
    <t>&gt; 50%</t>
  </si>
  <si>
    <t>Clay Loam</t>
  </si>
  <si>
    <t>Hillslope+Coffee (no Terracette)</t>
  </si>
  <si>
    <t>Silty Clay Loam</t>
  </si>
  <si>
    <t>Hillslope+RustCoffee (no Terracette)</t>
  </si>
  <si>
    <t>Terracette+Coffee</t>
  </si>
  <si>
    <t>Clay</t>
  </si>
  <si>
    <t>Infiltration Pit</t>
  </si>
  <si>
    <t>Infiltration Ditch</t>
  </si>
  <si>
    <t>Cacao</t>
  </si>
  <si>
    <t>Dead Barriers (Stone walls)</t>
  </si>
  <si>
    <t>Live Barrier (Izote)</t>
  </si>
  <si>
    <t>Live Barrier (Espadilla)</t>
  </si>
  <si>
    <t>Shade Species (&lt; 2.5 meters)</t>
  </si>
  <si>
    <t>Shade Species (2.5 - 6 meters)</t>
  </si>
  <si>
    <t>Shade Species (&gt;6 meters)</t>
  </si>
  <si>
    <t>Dead Vegetative Cover</t>
  </si>
  <si>
    <t>Basic Grains (Maize/Rice/Beans)</t>
  </si>
  <si>
    <t>Shade Species (&lt; 2.5 meters) + Terracette</t>
  </si>
  <si>
    <t>Hill Slope (Bare soil)</t>
  </si>
  <si>
    <t>Hill Slope (GC: &lt; 10%)</t>
  </si>
  <si>
    <t>Hill Slope (GC: 10 - 20%)</t>
  </si>
  <si>
    <t>Hill Slope (GC: 20 - 30%)</t>
  </si>
  <si>
    <t>Hill Slope (GC: 30 - 40%)</t>
  </si>
  <si>
    <t>Hill Slope (GC: 40 - 50%)</t>
  </si>
  <si>
    <t>Hill Slope (GC: 50 - 60%)</t>
  </si>
  <si>
    <t>Hill Slope (GC: 60 - 70%)</t>
  </si>
  <si>
    <t>Hill Slope (GC: 70 - 80%)</t>
  </si>
  <si>
    <t>Hill Slope (GC: 80 - 90%)</t>
  </si>
  <si>
    <t>Hill Slope (GC: 90 - 100%)</t>
  </si>
  <si>
    <t>Shade Species (2.5 - 6 meters) + Terracette</t>
  </si>
  <si>
    <t>Shade Species (&gt;6 meters) + Terracette</t>
  </si>
  <si>
    <t>Simple Farm</t>
  </si>
  <si>
    <t>Soil characteristics:</t>
  </si>
  <si>
    <t>Slope of evaluation area (%):</t>
  </si>
  <si>
    <t>Width of evaluation area (m):</t>
  </si>
  <si>
    <t>Slope length of eval. area (m):</t>
  </si>
  <si>
    <t>Farm Description/Location:</t>
  </si>
  <si>
    <t>Bulk dens (g/cm3)</t>
  </si>
  <si>
    <t>Sandy Clay</t>
  </si>
  <si>
    <t>Silty Clay</t>
  </si>
  <si>
    <t>ksat (mm/h)</t>
  </si>
  <si>
    <t xml:space="preserve">Soil Texture: </t>
  </si>
  <si>
    <t xml:space="preserve">Soil Depth (cm): </t>
  </si>
  <si>
    <t xml:space="preserve">Dry Bulk Density (g/cm3): </t>
  </si>
  <si>
    <t xml:space="preserve"># of Pre-Intervention Transects: </t>
  </si>
  <si>
    <t xml:space="preserve"># of Post-Intervention Transects: </t>
  </si>
  <si>
    <t>Infiltration ditch depth (meters):</t>
  </si>
  <si>
    <t>Infiltration pit depth (meters):</t>
  </si>
  <si>
    <t>Terracette+Cacao</t>
  </si>
  <si>
    <t>Terracette+RustCoffee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</si>
</sst>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b/>
      <sz val="11"/>
      <color theme="1"/>
      <name val="Calibri"/>
      <family val="2"/>
      <scheme val="minor"/>
    </font>
    <font>
      <b/>
      <sz val="12"/>
      <color theme="1"/>
      <name val="Calibri"/>
      <family val="2"/>
      <scheme val="minor"/>
    </font>
    <font>
      <b/>
      <sz val="8"/>
      <color rgb="FF00B0F0"/>
      <name val="Calibri"/>
      <family val="2"/>
      <scheme val="minor"/>
    </font>
    <font>
      <b/>
      <sz val="11"/>
      <color rgb="FF00B0F0"/>
      <name val="Calibri"/>
      <family val="2"/>
      <scheme val="minor"/>
    </font>
    <font>
      <b/>
      <sz val="9"/>
      <color rgb="FFFFFF00"/>
      <name val="Calibri"/>
      <family val="2"/>
      <scheme val="minor"/>
    </font>
    <font>
      <b/>
      <sz val="9"/>
      <name val="Calibri"/>
      <family val="2"/>
      <scheme val="minor"/>
    </font>
    <font>
      <sz val="9"/>
      <color theme="1"/>
      <name val="Calibri"/>
      <family val="2"/>
      <scheme val="minor"/>
    </font>
    <font>
      <b/>
      <sz val="11"/>
      <name val="Calibri"/>
      <family val="2"/>
      <scheme val="minor"/>
    </font>
    <font>
      <b/>
      <sz val="9"/>
      <color theme="0"/>
      <name val="Calibri"/>
      <family val="2"/>
      <scheme val="minor"/>
    </font>
    <font>
      <i/>
      <sz val="11"/>
      <color theme="1"/>
      <name val="Calibri"/>
      <family val="2"/>
      <scheme val="minor"/>
    </font>
    <font>
      <b/>
      <sz val="10"/>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9"/>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1"/>
        <bgColor indexed="64"/>
      </patternFill>
    </fill>
  </fills>
  <borders count="9">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s>
  <cellStyleXfs count="1">
    <xf numFmtId="0" fontId="0" fillId="0" borderId="0"/>
  </cellStyleXfs>
  <cellXfs count="65">
    <xf numFmtId="0" fontId="0" fillId="0" borderId="0" xfId="0"/>
    <xf numFmtId="0" fontId="2" fillId="2" borderId="1" xfId="0" applyFont="1" applyFill="1" applyBorder="1"/>
    <xf numFmtId="0" fontId="0" fillId="0" borderId="0" xfId="0" applyFill="1" applyBorder="1"/>
    <xf numFmtId="0" fontId="0" fillId="0" borderId="0" xfId="0" applyFill="1"/>
    <xf numFmtId="0" fontId="2" fillId="2" borderId="2" xfId="0" applyFont="1" applyFill="1" applyBorder="1"/>
    <xf numFmtId="0" fontId="2" fillId="0" borderId="0" xfId="0" applyFont="1" applyFill="1" applyAlignment="1"/>
    <xf numFmtId="0" fontId="0" fillId="0" borderId="0" xfId="0" applyFill="1" applyAlignment="1"/>
    <xf numFmtId="0" fontId="0" fillId="0" borderId="0" xfId="0" applyFill="1" applyBorder="1" applyAlignment="1"/>
    <xf numFmtId="0" fontId="0" fillId="0" borderId="0" xfId="0" applyAlignment="1"/>
    <xf numFmtId="0" fontId="3" fillId="0" borderId="0" xfId="0" applyFont="1" applyAlignment="1">
      <alignment horizontal="right"/>
    </xf>
    <xf numFmtId="0" fontId="4" fillId="2" borderId="4" xfId="0" applyFont="1" applyFill="1" applyBorder="1"/>
    <xf numFmtId="0" fontId="3" fillId="0" borderId="0" xfId="0" applyFont="1"/>
    <xf numFmtId="0" fontId="4" fillId="0" borderId="0" xfId="0" applyFont="1" applyFill="1" applyBorder="1"/>
    <xf numFmtId="0" fontId="0" fillId="2" borderId="4" xfId="0" applyFill="1" applyBorder="1"/>
    <xf numFmtId="0" fontId="6" fillId="0" borderId="0" xfId="0" applyFont="1" applyFill="1" applyBorder="1" applyAlignment="1">
      <alignment horizontal="center" vertical="center" wrapText="1"/>
    </xf>
    <xf numFmtId="0" fontId="7" fillId="2" borderId="5" xfId="0" applyFont="1" applyFill="1" applyBorder="1"/>
    <xf numFmtId="0" fontId="7" fillId="0" borderId="0" xfId="0" applyFont="1" applyFill="1" applyBorder="1"/>
    <xf numFmtId="0" fontId="5" fillId="2"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7" fillId="2" borderId="4" xfId="0" applyFont="1" applyFill="1" applyBorder="1"/>
    <xf numFmtId="0" fontId="7" fillId="2" borderId="6" xfId="0" applyFont="1" applyFill="1" applyBorder="1"/>
    <xf numFmtId="0" fontId="1" fillId="2" borderId="2" xfId="0" applyFont="1" applyFill="1" applyBorder="1" applyAlignment="1">
      <alignment horizontal="right"/>
    </xf>
    <xf numFmtId="0" fontId="1" fillId="0" borderId="0" xfId="0" applyFont="1" applyFill="1" applyAlignment="1">
      <alignment horizontal="center"/>
    </xf>
    <xf numFmtId="0" fontId="0" fillId="5" borderId="0" xfId="0" applyFill="1"/>
    <xf numFmtId="9" fontId="0" fillId="0" borderId="0" xfId="0" applyNumberFormat="1"/>
    <xf numFmtId="0" fontId="0" fillId="0" borderId="4" xfId="0" applyBorder="1"/>
    <xf numFmtId="0" fontId="6" fillId="2" borderId="4" xfId="0" applyFont="1" applyFill="1" applyBorder="1" applyAlignment="1">
      <alignment vertical="center" wrapText="1"/>
    </xf>
    <xf numFmtId="0" fontId="6" fillId="0" borderId="0" xfId="0" applyFont="1" applyFill="1" applyBorder="1" applyAlignment="1">
      <alignment vertical="center" wrapText="1"/>
    </xf>
    <xf numFmtId="0" fontId="0" fillId="0" borderId="0" xfId="0" applyBorder="1"/>
    <xf numFmtId="0" fontId="8" fillId="2" borderId="4" xfId="0" applyFont="1" applyFill="1" applyBorder="1" applyAlignment="1">
      <alignment horizontal="center"/>
    </xf>
    <xf numFmtId="0" fontId="0" fillId="0" borderId="0" xfId="0"/>
    <xf numFmtId="0" fontId="6" fillId="2" borderId="3" xfId="0" applyFont="1" applyFill="1" applyBorder="1" applyAlignment="1">
      <alignment horizontal="center" vertical="center" wrapText="1"/>
    </xf>
    <xf numFmtId="0" fontId="4" fillId="2" borderId="5" xfId="0" applyFont="1" applyFill="1" applyBorder="1"/>
    <xf numFmtId="0" fontId="9" fillId="7" borderId="8" xfId="0" applyFont="1" applyFill="1" applyBorder="1" applyAlignment="1">
      <alignment horizontal="center" vertical="center" wrapText="1"/>
    </xf>
    <xf numFmtId="0" fontId="0" fillId="0" borderId="7" xfId="0" applyFill="1" applyBorder="1" applyAlignment="1"/>
    <xf numFmtId="0" fontId="10" fillId="0" borderId="0" xfId="0" applyFont="1" applyFill="1" applyBorder="1" applyAlignment="1">
      <alignment vertical="center"/>
    </xf>
    <xf numFmtId="0" fontId="0" fillId="0" borderId="4" xfId="0" applyFill="1" applyBorder="1"/>
    <xf numFmtId="0" fontId="0" fillId="6" borderId="4" xfId="0" applyFill="1" applyBorder="1"/>
    <xf numFmtId="0" fontId="2" fillId="2" borderId="4" xfId="0" applyFont="1" applyFill="1" applyBorder="1"/>
    <xf numFmtId="0" fontId="0" fillId="0" borderId="0" xfId="0" applyAlignment="1"/>
    <xf numFmtId="49" fontId="2" fillId="2" borderId="4" xfId="0" applyNumberFormat="1" applyFont="1" applyFill="1" applyBorder="1" applyAlignment="1">
      <alignment horizontal="left"/>
    </xf>
    <xf numFmtId="0" fontId="8" fillId="2" borderId="2" xfId="0" applyFont="1" applyFill="1" applyBorder="1" applyAlignment="1">
      <alignment horizontal="right"/>
    </xf>
    <xf numFmtId="0" fontId="0" fillId="6" borderId="4" xfId="0" applyFill="1" applyBorder="1" applyAlignment="1">
      <alignment horizontal="left" indent="1"/>
    </xf>
    <xf numFmtId="0" fontId="0" fillId="6" borderId="1" xfId="0" applyFill="1" applyBorder="1"/>
    <xf numFmtId="0" fontId="0" fillId="6" borderId="2" xfId="0" applyFill="1" applyBorder="1"/>
    <xf numFmtId="164" fontId="0" fillId="6" borderId="4" xfId="0" applyNumberFormat="1" applyFill="1" applyBorder="1"/>
    <xf numFmtId="0" fontId="2" fillId="0" borderId="0" xfId="0" applyFont="1" applyFill="1" applyBorder="1"/>
    <xf numFmtId="0" fontId="0" fillId="0" borderId="0" xfId="0" applyFill="1" applyBorder="1" applyAlignment="1">
      <alignment horizontal="center" vertical="center"/>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Border="1" applyAlignment="1">
      <alignment horizontal="right"/>
    </xf>
    <xf numFmtId="0" fontId="0" fillId="0" borderId="0" xfId="0" applyFill="1" applyBorder="1" applyAlignment="1">
      <alignment horizontal="center"/>
    </xf>
    <xf numFmtId="9" fontId="0" fillId="0" borderId="0" xfId="0" applyNumberFormat="1" applyFill="1" applyBorder="1"/>
    <xf numFmtId="49" fontId="2" fillId="0" borderId="0" xfId="0" applyNumberFormat="1" applyFont="1" applyFill="1" applyBorder="1" applyAlignment="1">
      <alignment horizontal="left"/>
    </xf>
    <xf numFmtId="16" fontId="0" fillId="0" borderId="0" xfId="0" applyNumberFormat="1"/>
    <xf numFmtId="0" fontId="0" fillId="4" borderId="2" xfId="0" applyFill="1" applyBorder="1" applyAlignment="1">
      <alignment horizontal="center"/>
    </xf>
    <xf numFmtId="0" fontId="0" fillId="6" borderId="2" xfId="0" applyFill="1" applyBorder="1" applyAlignment="1">
      <alignment horizontal="center"/>
    </xf>
    <xf numFmtId="0" fontId="0" fillId="2" borderId="4" xfId="0" applyFill="1" applyBorder="1" applyAlignment="1">
      <alignment horizontal="center"/>
    </xf>
    <xf numFmtId="2" fontId="0" fillId="0" borderId="4" xfId="0" applyNumberFormat="1" applyBorder="1"/>
    <xf numFmtId="0" fontId="9" fillId="7" borderId="4" xfId="0" applyFont="1" applyFill="1" applyBorder="1" applyAlignment="1">
      <alignment horizontal="center" vertical="center" wrapText="1"/>
    </xf>
    <xf numFmtId="0" fontId="2" fillId="3" borderId="0" xfId="0" applyFont="1" applyFill="1" applyAlignment="1"/>
    <xf numFmtId="0" fontId="0" fillId="0" borderId="0" xfId="0" applyAlignment="1"/>
    <xf numFmtId="0" fontId="0" fillId="0" borderId="0" xfId="0" applyFill="1" applyBorder="1" applyAlignment="1"/>
    <xf numFmtId="0" fontId="11" fillId="3" borderId="0" xfId="0" applyFont="1" applyFill="1" applyAlignment="1">
      <alignment horizontal="left"/>
    </xf>
    <xf numFmtId="0" fontId="12" fillId="0" borderId="0" xfId="0" applyFont="1" applyAlignment="1">
      <alignment horizontal="left"/>
    </xf>
  </cellXfs>
  <cellStyles count="1">
    <cellStyle name="Normal" xfId="0" builtinId="0"/>
  </cellStyles>
  <dxfs count="43">
    <dxf>
      <fill>
        <patternFill>
          <bgColor rgb="FFBF8F00"/>
        </patternFill>
      </fill>
    </dxf>
    <dxf>
      <fill>
        <patternFill>
          <bgColor rgb="FF6B584D"/>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808080"/>
        </patternFill>
      </fill>
    </dxf>
    <dxf>
      <fill>
        <patternFill>
          <bgColor rgb="FFFF00FF"/>
        </patternFill>
      </fill>
    </dxf>
    <dxf>
      <fill>
        <patternFill>
          <bgColor rgb="FFCCCC00"/>
        </patternFill>
      </fill>
    </dxf>
    <dxf>
      <fill>
        <patternFill>
          <bgColor rgb="FF99CC00"/>
        </patternFill>
      </fill>
    </dxf>
    <dxf>
      <fill>
        <patternFill>
          <bgColor rgb="FF00B050"/>
        </patternFill>
      </fill>
    </dxf>
    <dxf>
      <fill>
        <patternFill>
          <bgColor rgb="FF92D050"/>
        </patternFill>
      </fill>
    </dxf>
    <dxf>
      <fill>
        <patternFill>
          <bgColor rgb="FFFFD966"/>
        </patternFill>
      </fill>
    </dxf>
    <dxf>
      <fill>
        <patternFill>
          <bgColor rgb="FF00B0F0"/>
        </patternFill>
      </fill>
    </dxf>
    <dxf>
      <fill>
        <patternFill>
          <bgColor rgb="FF4472C4"/>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FFFF00"/>
        </patternFill>
      </fill>
    </dxf>
    <dxf>
      <fill>
        <patternFill>
          <bgColor rgb="FF7A6458"/>
        </patternFill>
      </fill>
    </dxf>
    <dxf>
      <fill>
        <patternFill>
          <bgColor rgb="FF669900"/>
        </patternFill>
      </fill>
    </dxf>
    <dxf>
      <fill>
        <patternFill>
          <bgColor rgb="FF009900"/>
        </patternFill>
      </fill>
    </dxf>
    <dxf>
      <fill>
        <patternFill>
          <bgColor rgb="FF008000"/>
        </patternFill>
      </fill>
    </dxf>
    <dxf>
      <fill>
        <patternFill>
          <bgColor rgb="FF006600"/>
        </patternFill>
      </fill>
    </dxf>
    <dxf>
      <fill>
        <patternFill>
          <bgColor rgb="FFFF00FF"/>
        </patternFill>
      </fill>
    </dxf>
    <dxf>
      <fill>
        <patternFill>
          <bgColor rgb="FFFF5050"/>
        </patternFill>
      </fill>
    </dxf>
    <dxf>
      <fill>
        <patternFill>
          <bgColor rgb="FF808000"/>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rgb="FF00FF00"/>
        </patternFill>
      </fill>
    </dxf>
    <dxf>
      <fill>
        <patternFill>
          <bgColor rgb="FFFFC000"/>
        </patternFill>
      </fill>
    </dxf>
    <dxf>
      <fill>
        <patternFill>
          <bgColor rgb="FFFFC000"/>
        </patternFill>
      </fill>
    </dxf>
    <dxf>
      <fill>
        <patternFill>
          <bgColor rgb="FF008000"/>
        </patternFill>
      </fill>
    </dxf>
    <dxf>
      <fill>
        <patternFill>
          <bgColor rgb="FF008000"/>
        </patternFill>
      </fill>
    </dxf>
    <dxf>
      <fill>
        <patternFill>
          <bgColor rgb="FF92D050"/>
        </patternFill>
      </fill>
    </dxf>
    <dxf>
      <fill>
        <patternFill>
          <bgColor rgb="FF00FFFF"/>
        </patternFill>
      </fill>
    </dxf>
    <dxf>
      <fill>
        <patternFill>
          <bgColor rgb="FF0033CC"/>
        </patternFill>
      </fill>
    </dxf>
  </dxfs>
  <tableStyles count="0" defaultTableStyle="TableStyleMedium2" defaultPivotStyle="PivotStyleLight16"/>
  <colors>
    <mruColors>
      <color rgb="FFBF8F00"/>
      <color rgb="FF6B584D"/>
      <color rgb="FF808000"/>
      <color rgb="FFFF5050"/>
      <color rgb="FFFF00FF"/>
      <color rgb="FF006600"/>
      <color rgb="FF008000"/>
      <color rgb="FF009900"/>
      <color rgb="FF669900"/>
      <color rgb="FF7A64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15</xdr:col>
      <xdr:colOff>333375</xdr:colOff>
      <xdr:row>3</xdr:row>
      <xdr:rowOff>123825</xdr:rowOff>
    </xdr:to>
    <xdr:sp macro="" textlink="">
      <xdr:nvSpPr>
        <xdr:cNvPr id="2" name="TextBox 1"/>
        <xdr:cNvSpPr txBox="1"/>
      </xdr:nvSpPr>
      <xdr:spPr>
        <a:xfrm>
          <a:off x="123825" y="76200"/>
          <a:ext cx="9353550"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spcBef>
              <a:spcPts val="0"/>
            </a:spcBef>
            <a:spcAft>
              <a:spcPts val="1500"/>
            </a:spcAft>
            <a:buFontTx/>
            <a:buNone/>
          </a:pPr>
          <a:r>
            <a:rPr lang="en-US" sz="3600" kern="1400" spc="25">
              <a:solidFill>
                <a:srgbClr val="17365D"/>
              </a:solidFill>
              <a:effectLst/>
              <a:latin typeface="Cambria"/>
              <a:ea typeface="Times New Roman"/>
              <a:cs typeface="Times New Roman"/>
            </a:rPr>
            <a:t>Farm Upload Guidance</a:t>
          </a:r>
        </a:p>
        <a:p>
          <a:endParaRPr lang="en-US" sz="1100"/>
        </a:p>
      </xdr:txBody>
    </xdr:sp>
    <xdr:clientData/>
  </xdr:twoCellAnchor>
  <xdr:twoCellAnchor>
    <xdr:from>
      <xdr:col>0</xdr:col>
      <xdr:colOff>123825</xdr:colOff>
      <xdr:row>3</xdr:row>
      <xdr:rowOff>171450</xdr:rowOff>
    </xdr:from>
    <xdr:to>
      <xdr:col>10</xdr:col>
      <xdr:colOff>457200</xdr:colOff>
      <xdr:row>12</xdr:row>
      <xdr:rowOff>76199</xdr:rowOff>
    </xdr:to>
    <xdr:sp macro="" textlink="">
      <xdr:nvSpPr>
        <xdr:cNvPr id="3" name="TextBox 2"/>
        <xdr:cNvSpPr txBox="1"/>
      </xdr:nvSpPr>
      <xdr:spPr>
        <a:xfrm>
          <a:off x="123825" y="742950"/>
          <a:ext cx="6429375" cy="1619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15000"/>
            </a:lnSpc>
            <a:spcBef>
              <a:spcPts val="0"/>
            </a:spcBef>
            <a:spcAft>
              <a:spcPts val="1000"/>
            </a:spcAft>
          </a:pPr>
          <a:r>
            <a:rPr lang="en-US" sz="1100" b="1">
              <a:solidFill>
                <a:schemeClr val="accent1">
                  <a:lumMod val="75000"/>
                </a:schemeClr>
              </a:solidFill>
              <a:effectLst/>
              <a:latin typeface="+mj-lt"/>
              <a:ea typeface="Calibri"/>
              <a:cs typeface="Times New Roman"/>
            </a:rPr>
            <a:t> Purose of</a:t>
          </a:r>
          <a:r>
            <a:rPr lang="en-US" sz="1100" b="1" baseline="0">
              <a:solidFill>
                <a:schemeClr val="accent1">
                  <a:lumMod val="75000"/>
                </a:schemeClr>
              </a:solidFill>
              <a:effectLst/>
              <a:latin typeface="+mj-lt"/>
              <a:ea typeface="Calibri"/>
              <a:cs typeface="Times New Roman"/>
            </a:rPr>
            <a:t> the WBC tool</a:t>
          </a:r>
          <a:endParaRPr lang="en-US" sz="1100" b="1">
            <a:solidFill>
              <a:schemeClr val="accent1">
                <a:lumMod val="75000"/>
              </a:schemeClr>
            </a:solidFill>
            <a:effectLst/>
            <a:latin typeface="+mj-lt"/>
            <a:ea typeface="Calibri"/>
            <a:cs typeface="Times New Roman"/>
          </a:endParaRPr>
        </a:p>
        <a:p>
          <a:r>
            <a:rPr lang="en-US" sz="1100">
              <a:solidFill>
                <a:schemeClr val="dk1"/>
              </a:solidFill>
              <a:effectLst/>
              <a:latin typeface="+mn-lt"/>
              <a:ea typeface="+mn-ea"/>
              <a:cs typeface="+mn-cs"/>
            </a:rPr>
            <a:t>The Water Benefits Calculator (WBC) is a web-based tool developed by the Catholic Relief Services with support from Inter-American Development Bank (IDB). The WBC can be used to simulate water runoff and sediment washoff for coffeeland farms in Central America and to compare the relative benefits of implementing one or more management interventions on a farm relative to a pre-management reference condition.  Pre- and post-management conditions can be represented via the use of transects that represent the different crop and landscape configurations and patterns.  Results reported by the tool include seasonal and annual runoff, evapotranspiration, recharge, and sediment washoff rate at the farm scale. </a:t>
          </a:r>
        </a:p>
      </xdr:txBody>
    </xdr:sp>
    <xdr:clientData/>
  </xdr:twoCellAnchor>
  <xdr:twoCellAnchor>
    <xdr:from>
      <xdr:col>0</xdr:col>
      <xdr:colOff>123825</xdr:colOff>
      <xdr:row>12</xdr:row>
      <xdr:rowOff>133351</xdr:rowOff>
    </xdr:from>
    <xdr:to>
      <xdr:col>10</xdr:col>
      <xdr:colOff>466725</xdr:colOff>
      <xdr:row>23</xdr:row>
      <xdr:rowOff>0</xdr:rowOff>
    </xdr:to>
    <xdr:sp macro="" textlink="">
      <xdr:nvSpPr>
        <xdr:cNvPr id="4" name="TextBox 3"/>
        <xdr:cNvSpPr txBox="1"/>
      </xdr:nvSpPr>
      <xdr:spPr>
        <a:xfrm>
          <a:off x="123825" y="2419351"/>
          <a:ext cx="6438900" cy="1962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100" b="1">
              <a:solidFill>
                <a:schemeClr val="accent1">
                  <a:lumMod val="75000"/>
                </a:schemeClr>
              </a:solidFill>
              <a:effectLst/>
              <a:latin typeface="+mj-lt"/>
              <a:ea typeface="Calibri"/>
              <a:cs typeface="Times New Roman"/>
            </a:rPr>
            <a:t>Framework</a:t>
          </a:r>
        </a:p>
        <a:p>
          <a:r>
            <a:rPr lang="en-US" sz="1100">
              <a:solidFill>
                <a:schemeClr val="dk1"/>
              </a:solidFill>
              <a:effectLst/>
              <a:latin typeface="+mn-lt"/>
              <a:ea typeface="+mn-ea"/>
              <a:cs typeface="+mn-cs"/>
            </a:rPr>
            <a:t>The WBC tool framework is based on configuring a set of transects that represent the unique combination of topographic features in a coffee farm.  A transect defines the representation of topographic features and land use / land cover along the slope length of the farm. Within each transect, spatial patterns in land use are segmented as “cells”. Each transect requires specification of appropriate land use segments (i.e., cells) fixed cell width (i.e., the lateral spacing) and the cell length (i.e., the vertical spacing) for each land use segment. Within a transect the cell length can be varied to configure the vertical spacing of the topographic features. In order to facilitate configuration spatial patterns, the cells are enabled with a dropdown menu containing a list of relevant land uses. A sufficient number of transects must be configured so that the “transect-set” can be reproduced along the lateral length and vertical length (i.e., slope length) of the farm. </a:t>
          </a:r>
        </a:p>
        <a:p>
          <a:endParaRPr lang="en-US" sz="1100"/>
        </a:p>
      </xdr:txBody>
    </xdr:sp>
    <xdr:clientData/>
  </xdr:twoCellAnchor>
  <xdr:twoCellAnchor>
    <xdr:from>
      <xdr:col>0</xdr:col>
      <xdr:colOff>123825</xdr:colOff>
      <xdr:row>23</xdr:row>
      <xdr:rowOff>47625</xdr:rowOff>
    </xdr:from>
    <xdr:to>
      <xdr:col>10</xdr:col>
      <xdr:colOff>466725</xdr:colOff>
      <xdr:row>51</xdr:row>
      <xdr:rowOff>114301</xdr:rowOff>
    </xdr:to>
    <xdr:sp macro="" textlink="">
      <xdr:nvSpPr>
        <xdr:cNvPr id="11" name="TextBox 10"/>
        <xdr:cNvSpPr txBox="1"/>
      </xdr:nvSpPr>
      <xdr:spPr>
        <a:xfrm>
          <a:off x="123825" y="4429125"/>
          <a:ext cx="6438900" cy="5400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100" b="1">
              <a:solidFill>
                <a:schemeClr val="accent1">
                  <a:lumMod val="75000"/>
                </a:schemeClr>
              </a:solidFill>
              <a:effectLst/>
              <a:latin typeface="+mj-lt"/>
              <a:ea typeface="Calibri"/>
              <a:cs typeface="Times New Roman"/>
            </a:rPr>
            <a:t>Instructions for completin</a:t>
          </a:r>
          <a:r>
            <a:rPr lang="en-US" sz="1100" b="1" baseline="0">
              <a:solidFill>
                <a:schemeClr val="accent1">
                  <a:lumMod val="75000"/>
                </a:schemeClr>
              </a:solidFill>
              <a:effectLst/>
              <a:latin typeface="+mj-lt"/>
              <a:ea typeface="Calibri"/>
              <a:cs typeface="Times New Roman"/>
            </a:rPr>
            <a:t>g the "Farm Upload" Sheet</a:t>
          </a:r>
        </a:p>
        <a:p>
          <a:pPr lvl="0"/>
          <a:r>
            <a:rPr lang="en-US" sz="1100">
              <a:solidFill>
                <a:schemeClr val="dk1"/>
              </a:solidFill>
              <a:effectLst/>
              <a:latin typeface="+mn-lt"/>
              <a:ea typeface="+mn-ea"/>
              <a:cs typeface="+mn-cs"/>
            </a:rPr>
            <a:t>Complete farm configuration for both pre- and post-intervention conditions in the “Farm Upload” sheet. The first transect should always begin in Column G. Refer to the “Example” sheet for guidance on setting up transects. </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The following steps and notes provided as guidelines for setting up transects.</a:t>
          </a:r>
        </a:p>
        <a:p>
          <a:pPr lvl="1"/>
          <a:r>
            <a:rPr lang="en-US" sz="1100">
              <a:solidFill>
                <a:schemeClr val="dk1"/>
              </a:solidFill>
              <a:effectLst/>
              <a:latin typeface="+mn-lt"/>
              <a:ea typeface="+mn-ea"/>
              <a:cs typeface="+mn-cs"/>
            </a:rPr>
            <a:t>Begin the first transects starting with Column G.</a:t>
          </a:r>
        </a:p>
        <a:p>
          <a:pPr lvl="1"/>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Each transect consist of three columns; the first columns contain “Cell width” information and the cells (representing various land types); the second column contain “Cell length” information; the third column is a blank column. The number of transects can be increased by simply copying and pasting all three columns as many times needed.</a:t>
          </a:r>
        </a:p>
        <a:p>
          <a:pPr lvl="1"/>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Complete each transect by selecting the appropriate land types using the drop-down menu and specifying the “Cell width” and “Cell length” information.</a:t>
          </a:r>
        </a:p>
        <a:p>
          <a:pPr lvl="1"/>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For any given transect, the “Cell width” is a constant value. The “Cell width”, however, can be varied among transects.</a:t>
          </a:r>
        </a:p>
        <a:p>
          <a:pPr lvl="1"/>
          <a:endParaRPr lang="en-US" sz="1100">
            <a:solidFill>
              <a:schemeClr val="dk1"/>
            </a:solidFill>
            <a:effectLst/>
            <a:latin typeface="+mn-lt"/>
            <a:ea typeface="+mn-ea"/>
            <a:cs typeface="+mn-cs"/>
          </a:endParaRPr>
        </a:p>
        <a:p>
          <a:pPr lvl="1"/>
          <a:r>
            <a:rPr lang="en-US" sz="1100">
              <a:solidFill>
                <a:schemeClr val="dk1"/>
              </a:solidFill>
              <a:effectLst/>
              <a:latin typeface="+mn-lt"/>
              <a:ea typeface="+mn-ea"/>
              <a:cs typeface="+mn-cs"/>
            </a:rPr>
            <a:t>The “Cell length” can be varied for each cell along each transect.</a:t>
          </a:r>
        </a:p>
        <a:p>
          <a:pPr lvl="1"/>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 transect-set is a sample representation of spatial pattern of the farm. Therefore the transect-set (both representing pre- and post-intervention conditions) should have sufficient number of transects such that they can be reproduced for the entire farm by repeating along the lateral and vertical directions.</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Complete the data inputs in Column B. </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Enter the  number of Pre-Intervention Transects in Cell “B14”.</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Enter the  number of Post-Intervention Transects in Cell “B15”.</a:t>
          </a:r>
        </a:p>
        <a:p>
          <a:pPr lvl="0"/>
          <a:endParaRPr lang="en-US" sz="1100">
            <a:solidFill>
              <a:schemeClr val="dk1"/>
            </a:solidFill>
            <a:effectLst/>
            <a:latin typeface="+mn-lt"/>
            <a:ea typeface="+mn-ea"/>
            <a:cs typeface="+mn-cs"/>
          </a:endParaRPr>
        </a:p>
      </xdr:txBody>
    </xdr:sp>
    <xdr:clientData/>
  </xdr:twoCellAnchor>
  <xdr:twoCellAnchor>
    <xdr:from>
      <xdr:col>10</xdr:col>
      <xdr:colOff>485775</xdr:colOff>
      <xdr:row>3</xdr:row>
      <xdr:rowOff>180973</xdr:rowOff>
    </xdr:from>
    <xdr:to>
      <xdr:col>21</xdr:col>
      <xdr:colOff>219075</xdr:colOff>
      <xdr:row>99</xdr:row>
      <xdr:rowOff>152400</xdr:rowOff>
    </xdr:to>
    <xdr:sp macro="" textlink="">
      <xdr:nvSpPr>
        <xdr:cNvPr id="13" name="TextBox 12"/>
        <xdr:cNvSpPr txBox="1"/>
      </xdr:nvSpPr>
      <xdr:spPr>
        <a:xfrm>
          <a:off x="6581775" y="752473"/>
          <a:ext cx="6438900" cy="182594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100" b="1">
              <a:solidFill>
                <a:schemeClr val="accent1">
                  <a:lumMod val="75000"/>
                </a:schemeClr>
              </a:solidFill>
              <a:effectLst/>
              <a:latin typeface="+mj-lt"/>
              <a:ea typeface="Calibri"/>
              <a:cs typeface="Times New Roman"/>
            </a:rPr>
            <a:t>List of land types simulated in</a:t>
          </a:r>
          <a:r>
            <a:rPr lang="en-US" sz="1100" b="1" baseline="0">
              <a:solidFill>
                <a:schemeClr val="accent1">
                  <a:lumMod val="75000"/>
                </a:schemeClr>
              </a:solidFill>
              <a:effectLst/>
              <a:latin typeface="+mj-lt"/>
              <a:ea typeface="Calibri"/>
              <a:cs typeface="Times New Roman"/>
            </a:rPr>
            <a:t> the </a:t>
          </a:r>
          <a:r>
            <a:rPr lang="en-US" sz="1100" b="1">
              <a:solidFill>
                <a:schemeClr val="accent1">
                  <a:lumMod val="75000"/>
                </a:schemeClr>
              </a:solidFill>
              <a:effectLst/>
              <a:latin typeface="+mj-lt"/>
              <a:ea typeface="Calibri"/>
              <a:cs typeface="Times New Roman"/>
            </a:rPr>
            <a:t>WBC</a:t>
          </a:r>
        </a:p>
        <a:p>
          <a:r>
            <a:rPr lang="en-US" sz="1100">
              <a:solidFill>
                <a:schemeClr val="dk1"/>
              </a:solidFill>
              <a:effectLst/>
              <a:latin typeface="+mn-lt"/>
              <a:ea typeface="+mn-ea"/>
              <a:cs typeface="+mn-cs"/>
            </a:rPr>
            <a:t>This section provides a description of the various types of land use / land cover currently represented in the WBC tool.</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Hillslope</a:t>
          </a:r>
        </a:p>
        <a:p>
          <a:r>
            <a:rPr lang="en-US" sz="1100">
              <a:solidFill>
                <a:schemeClr val="dk1"/>
              </a:solidFill>
              <a:effectLst/>
              <a:latin typeface="+mn-lt"/>
              <a:ea typeface="+mn-ea"/>
              <a:cs typeface="+mn-cs"/>
            </a:rPr>
            <a:t>Hillslope represent the “patch” of open space, devoid of overstory vegetation, between coffee plants. Hillslope may contain herbaceous understorey vegetation that provide various levels of ground cover (GC). Hillslope follows the general slope characteristic of the coffee farm.</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total of 11 hillslope types were included in the WBC. These include “Hillslope (Bare soil)” to represent bares soil (i.e., no herbaceous ground cover) and other hillslope types, with herbaceous cover increasing in increments of 10%, to represent various levels of percent ground cover.</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Hillslope+Coffee (no Terracette)</a:t>
          </a:r>
        </a:p>
        <a:p>
          <a:r>
            <a:rPr lang="en-US" sz="1100" b="0">
              <a:solidFill>
                <a:schemeClr val="dk1"/>
              </a:solidFill>
              <a:effectLst/>
              <a:latin typeface="+mn-lt"/>
              <a:ea typeface="+mn-ea"/>
              <a:cs typeface="+mn-cs"/>
            </a:rPr>
            <a:t>Refers to a healthy coffee plant located on a hillslope. Coffee is planted in rows at regular spacing.</a:t>
          </a:r>
        </a:p>
        <a:p>
          <a:endParaRPr lang="en-US" sz="1100" b="1">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Hillslope+RustCoffee (no Terracette)</a:t>
          </a:r>
        </a:p>
        <a:p>
          <a:r>
            <a:rPr lang="en-US" sz="1100" b="0">
              <a:solidFill>
                <a:schemeClr val="dk1"/>
              </a:solidFill>
              <a:effectLst/>
              <a:latin typeface="+mn-lt"/>
              <a:ea typeface="+mn-ea"/>
              <a:cs typeface="+mn-cs"/>
            </a:rPr>
            <a:t>Refers to coffee leaf rust affected coffee located on a hillslope. Coffee leaf rust is a fungal disease that affects susceptible coffee plantations. Rusted leaves drop so that affected trees are virtually denuded.</a:t>
          </a:r>
          <a:r>
            <a:rPr lang="en-US" sz="1100" b="1">
              <a:solidFill>
                <a:schemeClr val="dk1"/>
              </a:solidFill>
              <a:effectLst/>
              <a:latin typeface="+mn-lt"/>
              <a:ea typeface="+mn-ea"/>
              <a:cs typeface="+mn-cs"/>
            </a:rPr>
            <a:t> </a:t>
          </a:r>
        </a:p>
        <a:p>
          <a:r>
            <a:rPr lang="en-US" sz="1100" b="1" i="1" baseline="0">
              <a:solidFill>
                <a:schemeClr val="accent1">
                  <a:lumMod val="75000"/>
                </a:schemeClr>
              </a:solidFill>
              <a:effectLst/>
              <a:latin typeface="+mj-lt"/>
              <a:ea typeface="+mn-ea"/>
              <a:cs typeface="Times New Roman"/>
            </a:rPr>
            <a:t> </a:t>
          </a:r>
        </a:p>
        <a:p>
          <a:pPr marL="0" marR="0" lvl="1" indent="0" defTabSz="914400" eaLnBrk="1" fontAlgn="auto" latinLnBrk="0" hangingPunct="1">
            <a:lnSpc>
              <a:spcPct val="115000"/>
            </a:lnSpc>
            <a:spcBef>
              <a:spcPts val="0"/>
            </a:spcBef>
            <a:spcAft>
              <a:spcPts val="1000"/>
            </a:spcAft>
            <a:buClrTx/>
            <a:buSzTx/>
            <a:buFontTx/>
            <a:buNone/>
            <a:tabLst/>
            <a:defRPr/>
          </a:pPr>
          <a:r>
            <a:rPr kumimoji="0" lang="en-US" sz="1100" b="1" i="1" u="none" strike="noStrike" kern="0" cap="none" spc="0" normalizeH="0" baseline="0" noProof="0">
              <a:ln>
                <a:noFill/>
              </a:ln>
              <a:solidFill>
                <a:srgbClr val="4F81BD">
                  <a:lumMod val="75000"/>
                </a:srgbClr>
              </a:solidFill>
              <a:effectLst/>
              <a:uLnTx/>
              <a:uFillTx/>
              <a:latin typeface="Cambria" panose="020F0302020204030204"/>
              <a:ea typeface="+mn-ea"/>
              <a:cs typeface="Times New Roman"/>
            </a:rPr>
            <a:t>Terracette+RustCoffee</a:t>
          </a:r>
        </a:p>
        <a:p>
          <a:r>
            <a:rPr lang="en-US" sz="1100" b="0">
              <a:solidFill>
                <a:schemeClr val="dk1"/>
              </a:solidFill>
              <a:effectLst/>
              <a:latin typeface="+mn-lt"/>
              <a:ea typeface="+mn-ea"/>
              <a:cs typeface="+mn-cs"/>
            </a:rPr>
            <a:t>Refers to coffee leaf rust affected coffee plant located on a terracette. </a:t>
          </a:r>
          <a:r>
            <a:rPr lang="en-US" sz="1100">
              <a:solidFill>
                <a:schemeClr val="dk1"/>
              </a:solidFill>
              <a:effectLst/>
              <a:latin typeface="+mn-lt"/>
              <a:ea typeface="+mn-ea"/>
              <a:cs typeface="+mn-cs"/>
            </a:rPr>
            <a:t>Coffee leaf rust is a fungal disease that affects susceptible coffee plantations. </a:t>
          </a:r>
          <a:r>
            <a:rPr lang="en-US" sz="1100" b="0">
              <a:solidFill>
                <a:schemeClr val="dk1"/>
              </a:solidFill>
              <a:effectLst/>
              <a:latin typeface="+mn-lt"/>
              <a:ea typeface="+mn-ea"/>
              <a:cs typeface="+mn-cs"/>
            </a:rPr>
            <a:t>A terracette is a step-like microtopographic feature that is created on a hillslope around individual coffee plant.  Terracette microtopographic features exhibit a vertical drop and a horizontal platform. Terracette is a type of best management practice implemented to attenuate surface runoff, enhance infiltration and improve soil moisture.</a:t>
          </a:r>
        </a:p>
        <a:p>
          <a:endParaRPr lang="en-US" sz="1100" b="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Terracette+Coffee</a:t>
          </a:r>
        </a:p>
        <a:p>
          <a:r>
            <a:rPr lang="en-US" sz="1100">
              <a:solidFill>
                <a:schemeClr val="dk1"/>
              </a:solidFill>
              <a:effectLst/>
              <a:latin typeface="+mn-lt"/>
              <a:ea typeface="+mn-ea"/>
              <a:cs typeface="+mn-cs"/>
            </a:rPr>
            <a:t>Refers to a healthy coffee plant located on a terracette. A terracette is step-like microtopographic feature that is created on a hillslope around individual coffee plants.  Terracette microtopographic features exhibit a vertical drop and a horizontal platform. Terracette is a type of best management practice implemented to attenuate surface runoff, enhance infiltration and improve soil moisture.</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a:effectLst/>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Basic Grains</a:t>
          </a:r>
        </a:p>
        <a:p>
          <a:r>
            <a:rPr lang="en-US" sz="1100" b="0">
              <a:solidFill>
                <a:schemeClr val="dk1"/>
              </a:solidFill>
              <a:effectLst/>
              <a:latin typeface="+mn-lt"/>
              <a:ea typeface="+mn-ea"/>
              <a:cs typeface="+mn-cs"/>
            </a:rPr>
            <a:t>Land use that represents general basic grain crops that are common in Central America (e.g., maize, rice and beans).</a:t>
          </a:r>
          <a:endParaRPr lang="en-US" sz="1400" b="1">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Cocoa</a:t>
          </a:r>
        </a:p>
        <a:p>
          <a:r>
            <a:rPr lang="en-US" sz="1100" b="0">
              <a:solidFill>
                <a:schemeClr val="dk1"/>
              </a:solidFill>
              <a:effectLst/>
              <a:latin typeface="+mn-lt"/>
              <a:ea typeface="+mn-ea"/>
              <a:cs typeface="+mn-cs"/>
            </a:rPr>
            <a:t>Cacao is a small (4 - 8 m tall), evergreen tree native to the tropical regions of Central and South America.</a:t>
          </a:r>
          <a:endParaRPr lang="en-US">
            <a:effectLst/>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kumimoji="0" lang="en-US" sz="1100" b="1" i="1" u="none" strike="noStrike" kern="0" cap="none" spc="0" normalizeH="0" baseline="0" noProof="0">
              <a:ln>
                <a:noFill/>
              </a:ln>
              <a:solidFill>
                <a:srgbClr val="4F81BD">
                  <a:lumMod val="75000"/>
                </a:srgbClr>
              </a:solidFill>
              <a:effectLst/>
              <a:uLnTx/>
              <a:uFillTx/>
              <a:latin typeface="Cambria" panose="020F0302020204030204"/>
              <a:ea typeface="+mn-ea"/>
              <a:cs typeface="Times New Roman"/>
            </a:rPr>
            <a:t>Terracette+Cacao</a:t>
          </a:r>
        </a:p>
        <a:p>
          <a:r>
            <a:rPr lang="en-US" sz="1100" b="0">
              <a:solidFill>
                <a:schemeClr val="dk1"/>
              </a:solidFill>
              <a:effectLst/>
              <a:latin typeface="+mn-lt"/>
              <a:ea typeface="+mn-ea"/>
              <a:cs typeface="+mn-cs"/>
            </a:rPr>
            <a:t>Refers to cacao located on a hillslope. Cacao is a small (4 - 8 m tall), evergreen tree native to the tropical regions of Central and South America. A terracette is step-like microtopographic feature that are created on a hillslope around individual cacao</a:t>
          </a:r>
          <a:r>
            <a:rPr lang="en-US" sz="1100" b="0" baseline="0">
              <a:solidFill>
                <a:schemeClr val="dk1"/>
              </a:solidFill>
              <a:effectLst/>
              <a:latin typeface="+mn-lt"/>
              <a:ea typeface="+mn-ea"/>
              <a:cs typeface="+mn-cs"/>
            </a:rPr>
            <a:t> tree</a:t>
          </a:r>
          <a:r>
            <a:rPr lang="en-US" sz="1100" b="0">
              <a:solidFill>
                <a:schemeClr val="dk1"/>
              </a:solidFill>
              <a:effectLst/>
              <a:latin typeface="+mn-lt"/>
              <a:ea typeface="+mn-ea"/>
              <a:cs typeface="+mn-cs"/>
            </a:rPr>
            <a:t>.  Terracette microtopographic features exhibit a vertical drop and a horizontal platform. Terracette is a type of best management practice implemented to attenuate surface runoff, enhance infiltration and improve soil moisture. </a:t>
          </a:r>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marL="0" marR="0" indent="0" defTabSz="914400" eaLnBrk="1" fontAlgn="auto" latinLnBrk="0" hangingPunct="1">
            <a:lnSpc>
              <a:spcPct val="115000"/>
            </a:lnSpc>
            <a:spcBef>
              <a:spcPts val="0"/>
            </a:spcBef>
            <a:spcAft>
              <a:spcPts val="1000"/>
            </a:spcAft>
            <a:buClrTx/>
            <a:buSzTx/>
            <a:buFontTx/>
            <a:buNone/>
            <a:tabLst/>
            <a:defRPr/>
          </a:pPr>
          <a:endParaRPr lang="en-US" sz="1100" b="1">
            <a:solidFill>
              <a:schemeClr val="accent1">
                <a:lumMod val="75000"/>
              </a:schemeClr>
            </a:solidFill>
            <a:effectLst/>
            <a:latin typeface="+mj-lt"/>
            <a:ea typeface="Calibri"/>
            <a:cs typeface="Times New Roman"/>
          </a:endParaRPr>
        </a:p>
      </xdr:txBody>
    </xdr:sp>
    <xdr:clientData/>
  </xdr:twoCellAnchor>
  <xdr:twoCellAnchor>
    <xdr:from>
      <xdr:col>12</xdr:col>
      <xdr:colOff>209550</xdr:colOff>
      <xdr:row>48</xdr:row>
      <xdr:rowOff>95248</xdr:rowOff>
    </xdr:from>
    <xdr:to>
      <xdr:col>18</xdr:col>
      <xdr:colOff>132715</xdr:colOff>
      <xdr:row>59</xdr:row>
      <xdr:rowOff>18413</xdr:rowOff>
    </xdr:to>
    <xdr:pic>
      <xdr:nvPicPr>
        <xdr:cNvPr id="25" name="Picture 24"/>
        <xdr:cNvPicPr/>
      </xdr:nvPicPr>
      <xdr:blipFill>
        <a:blip xmlns:r="http://schemas.openxmlformats.org/officeDocument/2006/relationships" r:embed="rId1"/>
        <a:stretch>
          <a:fillRect/>
        </a:stretch>
      </xdr:blipFill>
      <xdr:spPr>
        <a:xfrm>
          <a:off x="7524750" y="9239248"/>
          <a:ext cx="3580765" cy="2018665"/>
        </a:xfrm>
        <a:prstGeom prst="rect">
          <a:avLst/>
        </a:prstGeom>
      </xdr:spPr>
    </xdr:pic>
    <xdr:clientData/>
  </xdr:twoCellAnchor>
  <xdr:twoCellAnchor>
    <xdr:from>
      <xdr:col>15</xdr:col>
      <xdr:colOff>161925</xdr:colOff>
      <xdr:row>13</xdr:row>
      <xdr:rowOff>95248</xdr:rowOff>
    </xdr:from>
    <xdr:to>
      <xdr:col>19</xdr:col>
      <xdr:colOff>62230</xdr:colOff>
      <xdr:row>23</xdr:row>
      <xdr:rowOff>75563</xdr:rowOff>
    </xdr:to>
    <xdr:pic>
      <xdr:nvPicPr>
        <xdr:cNvPr id="21" name="Picture 20"/>
        <xdr:cNvPicPr/>
      </xdr:nvPicPr>
      <xdr:blipFill rotWithShape="1">
        <a:blip xmlns:r="http://schemas.openxmlformats.org/officeDocument/2006/relationships" r:embed="rId2"/>
        <a:srcRect r="7203" b="2527"/>
        <a:stretch/>
      </xdr:blipFill>
      <xdr:spPr bwMode="auto">
        <a:xfrm>
          <a:off x="9305925" y="2571748"/>
          <a:ext cx="2338705" cy="1885315"/>
        </a:xfrm>
        <a:prstGeom prst="rect">
          <a:avLst/>
        </a:prstGeom>
        <a:ln>
          <a:solidFill>
            <a:sysClr val="window" lastClr="FFFFFF"/>
          </a:solidFill>
        </a:ln>
        <a:extLst>
          <a:ext uri="{53640926-AAD7-44D8-BBD7-CCE9431645EC}">
            <a14:shadowObscured xmlns:a14="http://schemas.microsoft.com/office/drawing/2010/main"/>
          </a:ext>
        </a:extLst>
      </xdr:spPr>
    </xdr:pic>
    <xdr:clientData/>
  </xdr:twoCellAnchor>
  <xdr:twoCellAnchor>
    <xdr:from>
      <xdr:col>11</xdr:col>
      <xdr:colOff>361950</xdr:colOff>
      <xdr:row>13</xdr:row>
      <xdr:rowOff>95248</xdr:rowOff>
    </xdr:from>
    <xdr:to>
      <xdr:col>15</xdr:col>
      <xdr:colOff>171450</xdr:colOff>
      <xdr:row>23</xdr:row>
      <xdr:rowOff>78738</xdr:rowOff>
    </xdr:to>
    <xdr:pic>
      <xdr:nvPicPr>
        <xdr:cNvPr id="29" name="Picture 28"/>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746"/>
        <a:stretch/>
      </xdr:blipFill>
      <xdr:spPr bwMode="auto">
        <a:xfrm>
          <a:off x="7067550" y="2571748"/>
          <a:ext cx="2247900" cy="1888490"/>
        </a:xfrm>
        <a:prstGeom prst="rect">
          <a:avLst/>
        </a:prstGeom>
        <a:noFill/>
        <a:ln>
          <a:solidFill>
            <a:sysClr val="window" lastClr="FFFFFF"/>
          </a:solidFill>
        </a:ln>
        <a:extLst>
          <a:ext uri="{53640926-AAD7-44D8-BBD7-CCE9431645EC}">
            <a14:shadowObscured xmlns:a14="http://schemas.microsoft.com/office/drawing/2010/main"/>
          </a:ext>
        </a:extLst>
      </xdr:spPr>
    </xdr:pic>
    <xdr:clientData/>
  </xdr:twoCellAnchor>
  <xdr:twoCellAnchor>
    <xdr:from>
      <xdr:col>11</xdr:col>
      <xdr:colOff>133350</xdr:colOff>
      <xdr:row>63</xdr:row>
      <xdr:rowOff>133350</xdr:rowOff>
    </xdr:from>
    <xdr:to>
      <xdr:col>20</xdr:col>
      <xdr:colOff>409575</xdr:colOff>
      <xdr:row>73</xdr:row>
      <xdr:rowOff>120650</xdr:rowOff>
    </xdr:to>
    <xdr:pic>
      <xdr:nvPicPr>
        <xdr:cNvPr id="31" name="Picture 30" descr="C:\Users\MAREN~1.BAR\AppData\Local\Temp\26350231026_b132c8240e_z.jp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8950" y="12134850"/>
          <a:ext cx="5762625" cy="1892300"/>
        </a:xfrm>
        <a:prstGeom prst="rect">
          <a:avLst/>
        </a:prstGeom>
        <a:noFill/>
        <a:ln>
          <a:noFill/>
        </a:ln>
      </xdr:spPr>
    </xdr:pic>
    <xdr:clientData/>
  </xdr:twoCellAnchor>
  <xdr:twoCellAnchor>
    <xdr:from>
      <xdr:col>13</xdr:col>
      <xdr:colOff>228600</xdr:colOff>
      <xdr:row>78</xdr:row>
      <xdr:rowOff>28575</xdr:rowOff>
    </xdr:from>
    <xdr:to>
      <xdr:col>16</xdr:col>
      <xdr:colOff>600075</xdr:colOff>
      <xdr:row>92</xdr:row>
      <xdr:rowOff>57150</xdr:rowOff>
    </xdr:to>
    <xdr:pic>
      <xdr:nvPicPr>
        <xdr:cNvPr id="36" name="Picture 35" descr="C:\Users\Maren.Barbee\Dropbox\Sistema Monitoreo Cosecha Azul\Cuantificacion BH\Proposal Phase 2 Limnotech\Info on Practices\Cacao\IMG_4869.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53400" y="14887575"/>
          <a:ext cx="2200275" cy="2695575"/>
        </a:xfrm>
        <a:prstGeom prst="rect">
          <a:avLst/>
        </a:prstGeom>
        <a:noFill/>
        <a:ln>
          <a:noFill/>
        </a:ln>
      </xdr:spPr>
    </xdr:pic>
    <xdr:clientData/>
  </xdr:twoCellAnchor>
  <xdr:twoCellAnchor>
    <xdr:from>
      <xdr:col>21</xdr:col>
      <xdr:colOff>247650</xdr:colOff>
      <xdr:row>4</xdr:row>
      <xdr:rowOff>0</xdr:rowOff>
    </xdr:from>
    <xdr:to>
      <xdr:col>31</xdr:col>
      <xdr:colOff>590550</xdr:colOff>
      <xdr:row>95</xdr:row>
      <xdr:rowOff>104775</xdr:rowOff>
    </xdr:to>
    <xdr:grpSp>
      <xdr:nvGrpSpPr>
        <xdr:cNvPr id="15" name="Group 14"/>
        <xdr:cNvGrpSpPr/>
      </xdr:nvGrpSpPr>
      <xdr:grpSpPr>
        <a:xfrm>
          <a:off x="13049250" y="762000"/>
          <a:ext cx="6438900" cy="17440275"/>
          <a:chOff x="19611975" y="742950"/>
          <a:chExt cx="6438900" cy="17440275"/>
        </a:xfrm>
      </xdr:grpSpPr>
      <xdr:sp macro="" textlink="">
        <xdr:nvSpPr>
          <xdr:cNvPr id="33" name="TextBox 32"/>
          <xdr:cNvSpPr txBox="1"/>
        </xdr:nvSpPr>
        <xdr:spPr>
          <a:xfrm>
            <a:off x="19611975" y="742950"/>
            <a:ext cx="6438900" cy="1744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100" b="1">
                <a:solidFill>
                  <a:schemeClr val="accent1">
                    <a:lumMod val="75000"/>
                  </a:schemeClr>
                </a:solidFill>
                <a:effectLst/>
                <a:latin typeface="+mj-lt"/>
                <a:ea typeface="Calibri"/>
                <a:cs typeface="Times New Roman"/>
              </a:rPr>
              <a:t>List of land types simulated in</a:t>
            </a:r>
            <a:r>
              <a:rPr lang="en-US" sz="1100" b="1" baseline="0">
                <a:solidFill>
                  <a:schemeClr val="accent1">
                    <a:lumMod val="75000"/>
                  </a:schemeClr>
                </a:solidFill>
                <a:effectLst/>
                <a:latin typeface="+mj-lt"/>
                <a:ea typeface="Calibri"/>
                <a:cs typeface="Times New Roman"/>
              </a:rPr>
              <a:t> the </a:t>
            </a:r>
            <a:r>
              <a:rPr lang="en-US" sz="1100" b="1">
                <a:solidFill>
                  <a:schemeClr val="accent1">
                    <a:lumMod val="75000"/>
                  </a:schemeClr>
                </a:solidFill>
                <a:effectLst/>
                <a:latin typeface="+mj-lt"/>
                <a:ea typeface="Calibri"/>
                <a:cs typeface="Times New Roman"/>
              </a:rPr>
              <a:t>WBC (cont..)</a:t>
            </a: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(&lt; 2.5 meters)</a:t>
            </a:r>
          </a:p>
          <a:p>
            <a:r>
              <a:rPr lang="en-US" sz="1100" b="0">
                <a:solidFill>
                  <a:schemeClr val="dk1"/>
                </a:solidFill>
                <a:effectLst/>
                <a:latin typeface="+mn-lt"/>
                <a:ea typeface="+mn-ea"/>
                <a:cs typeface="+mn-cs"/>
              </a:rPr>
              <a:t>Shade species are trees that are incorporated in the coffee farms as part of the production system. “Shade Species (&lt; 2.5 meters)” refers to shade species that are &lt;2.5 m on a hillslope. Examples of trees in this category include Higuera, Gandul, and Tephrosia. Shade species provide many environmental benefits that include providing shade to the coffee growing system </a:t>
            </a:r>
          </a:p>
          <a:p>
            <a:endParaRPr lang="en-US" sz="1100" b="1">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(&lt; 2.5 meters) + Terracette</a:t>
            </a:r>
          </a:p>
          <a:p>
            <a:r>
              <a:rPr lang="en-US" sz="1100" b="0">
                <a:solidFill>
                  <a:schemeClr val="dk1"/>
                </a:solidFill>
                <a:effectLst/>
                <a:latin typeface="+mn-lt"/>
                <a:ea typeface="+mn-ea"/>
                <a:cs typeface="+mn-cs"/>
              </a:rPr>
              <a:t>Refers to a shade species (&lt; 2.5 meters) located on a terracette. Examples of trees in this category include Higuera, Gandul, and Tephrosia. </a:t>
            </a:r>
          </a:p>
          <a:p>
            <a:endParaRPr lang="en-US" sz="1100" b="1">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(2.5 - 6 meters)</a:t>
            </a:r>
          </a:p>
          <a:p>
            <a:r>
              <a:rPr lang="en-US" sz="1100">
                <a:solidFill>
                  <a:schemeClr val="dk1"/>
                </a:solidFill>
                <a:effectLst/>
                <a:latin typeface="+mn-lt"/>
                <a:ea typeface="+mn-ea"/>
                <a:cs typeface="+mn-cs"/>
              </a:rPr>
              <a:t>Shade species are trees that are incorporated in the coffee farms as part of the production system. “Shade Species (2.5 - 6 meters)” refers to shade species that can grow up to 2.6 - 6 m on a hillslope. Examples of trees in this category include Plantain, Orange, Tangerine, Lemon, Grapefruit. Shade species provide many environmental benefits that include providing shade to the coffee growing system and enhancing biodiversity.</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(2.5 - 6 meters) + Terracette</a:t>
            </a:r>
          </a:p>
          <a:p>
            <a:r>
              <a:rPr lang="en-US" sz="1100">
                <a:solidFill>
                  <a:schemeClr val="dk1"/>
                </a:solidFill>
                <a:effectLst/>
                <a:latin typeface="+mn-lt"/>
                <a:ea typeface="+mn-ea"/>
                <a:cs typeface="+mn-cs"/>
              </a:rPr>
              <a:t>Refers to a shade species (2.5 - 6 meters) located on a terracette. Examples of trees in this category include Plantain, Orange, Tangerine, Lemon, Grapefruit. </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(&gt; 6 meters)</a:t>
            </a:r>
          </a:p>
          <a:p>
            <a:r>
              <a:rPr lang="en-US" sz="1100">
                <a:solidFill>
                  <a:schemeClr val="dk1"/>
                </a:solidFill>
                <a:effectLst/>
                <a:latin typeface="+mn-lt"/>
                <a:ea typeface="+mn-ea"/>
                <a:cs typeface="+mn-cs"/>
              </a:rPr>
              <a:t>Shade species are trees that are incorporated in the coffee farms as part of the production system. “Shade Species (&gt; 6 meters)” refers to shade species that are &gt; 6 m located on a hillslope. Examples of trees in this category include Pine, Zapote, Mampas, Cedro Rojo, Guava, Espavel, Cuajiniquil, Gravilea, Laurel, Nogal. Shade species provide many environmental benefits that include providing shade to the coffee growing system and enhancing biodiversity.</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Shade Species (&gt; 6 meters) + Terracette</a:t>
            </a:r>
          </a:p>
          <a:p>
            <a:r>
              <a:rPr lang="en-US" sz="1100">
                <a:solidFill>
                  <a:schemeClr val="dk1"/>
                </a:solidFill>
                <a:effectLst/>
                <a:latin typeface="+mn-lt"/>
                <a:ea typeface="+mn-ea"/>
                <a:cs typeface="+mn-cs"/>
              </a:rPr>
              <a:t>Refers to a shade species (&gt; 6 meters) located on a terracette. Examples of trees in this category include Pine, Zapote, Mampas, Cedro Rojo, Guava, Espavel, Cuajiniquil, Gravilea, Laurel, Nogal.</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Live Barrier (Izote)</a:t>
            </a:r>
          </a:p>
          <a:p>
            <a:r>
              <a:rPr lang="en-US" sz="1100">
                <a:solidFill>
                  <a:schemeClr val="dk1"/>
                </a:solidFill>
                <a:effectLst/>
                <a:latin typeface="+mn-lt"/>
                <a:ea typeface="+mn-ea"/>
                <a:cs typeface="+mn-cs"/>
              </a:rPr>
              <a:t>Rows of dense plants used to prevent soil erosion. Live barriers are planted along an elevation contour of a hillslope between rows of coffee plants. This live barrier category represents woody stemmed, medium height perennial plants that are similar to Izote.</a:t>
            </a:r>
          </a:p>
          <a:p>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Live Barrier (Espadilla)</a:t>
            </a:r>
          </a:p>
          <a:p>
            <a:r>
              <a:rPr lang="en-US" sz="1100">
                <a:solidFill>
                  <a:schemeClr val="dk1"/>
                </a:solidFill>
                <a:effectLst/>
                <a:latin typeface="+mn-lt"/>
                <a:ea typeface="+mn-ea"/>
                <a:cs typeface="+mn-cs"/>
              </a:rPr>
              <a:t>Rows of dense plants used to prevent soil erosion. Live barriers are planted along an elevation contour of a hillslope between rows of coffee plants. This live barrier category represents woody stemmed, medium height perennial plants that are similar to Espadilla.</a:t>
            </a:r>
          </a:p>
          <a:p>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Dead Barrier (Stone walls)</a:t>
            </a:r>
          </a:p>
          <a:p>
            <a:r>
              <a:rPr lang="en-US" sz="1100">
                <a:solidFill>
                  <a:schemeClr val="dk1"/>
                </a:solidFill>
                <a:effectLst/>
                <a:latin typeface="+mn-lt"/>
                <a:ea typeface="+mn-ea"/>
                <a:cs typeface="+mn-cs"/>
              </a:rPr>
              <a:t>Dead barriers are stone walls or stone lines that are built along a contour to control soil erosion. The stone lines are arranged along the contour to act as a permeable barrier that slows down the speed of water and soil, improve infiltration, mitigate land slides and trap  sediment thereby reducing the extent of erosion.</a:t>
            </a: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marL="0" marR="0" indent="0" defTabSz="914400" eaLnBrk="1" fontAlgn="auto" latinLnBrk="0" hangingPunct="1">
              <a:lnSpc>
                <a:spcPct val="115000"/>
              </a:lnSpc>
              <a:spcBef>
                <a:spcPts val="0"/>
              </a:spcBef>
              <a:spcAft>
                <a:spcPts val="1000"/>
              </a:spcAft>
              <a:buClrTx/>
              <a:buSzTx/>
              <a:buFontTx/>
              <a:buNone/>
              <a:tabLst/>
              <a:defRPr/>
            </a:pPr>
            <a:endParaRPr lang="en-US" sz="1100" b="1">
              <a:solidFill>
                <a:schemeClr val="accent1">
                  <a:lumMod val="75000"/>
                </a:schemeClr>
              </a:solidFill>
              <a:effectLst/>
              <a:latin typeface="+mj-lt"/>
              <a:ea typeface="Calibri"/>
              <a:cs typeface="Times New Roman"/>
            </a:endParaRPr>
          </a:p>
        </xdr:txBody>
      </xdr:sp>
      <xdr:pic>
        <xdr:nvPicPr>
          <xdr:cNvPr id="37" name="Picture 36" descr="C:\Users\MAREN~1.BAR\AppData\Local\Temp\17718666698_491fb55671_z.jpg"/>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297775" y="6305550"/>
            <a:ext cx="4343400" cy="2750820"/>
          </a:xfrm>
          <a:prstGeom prst="rect">
            <a:avLst/>
          </a:prstGeom>
          <a:noFill/>
          <a:ln>
            <a:noFill/>
          </a:ln>
        </xdr:spPr>
      </xdr:pic>
      <xdr:pic>
        <xdr:nvPicPr>
          <xdr:cNvPr id="38" name="Picture 37"/>
          <xdr:cNvPicPr/>
        </xdr:nvPicPr>
        <xdr:blipFill rotWithShape="1">
          <a:blip xmlns:r="http://schemas.openxmlformats.org/officeDocument/2006/relationships" r:embed="rId7"/>
          <a:srcRect l="1832" b="4237"/>
          <a:stretch/>
        </xdr:blipFill>
        <xdr:spPr bwMode="auto">
          <a:xfrm>
            <a:off x="20650200" y="11020425"/>
            <a:ext cx="2552700" cy="2152650"/>
          </a:xfrm>
          <a:prstGeom prst="rect">
            <a:avLst/>
          </a:prstGeom>
          <a:ln>
            <a:noFill/>
          </a:ln>
          <a:extLst>
            <a:ext uri="{53640926-AAD7-44D8-BBD7-CCE9431645EC}">
              <a14:shadowObscured xmlns:a14="http://schemas.microsoft.com/office/drawing/2010/main"/>
            </a:ext>
          </a:extLst>
        </xdr:spPr>
      </xdr:pic>
      <xdr:pic>
        <xdr:nvPicPr>
          <xdr:cNvPr id="39" name="Picture 38" descr="D:\Honduras Cosecha Azul Marzo 2016\IMG_7150.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431125" y="15306675"/>
            <a:ext cx="4219575" cy="2695575"/>
          </a:xfrm>
          <a:prstGeom prst="rect">
            <a:avLst/>
          </a:prstGeom>
          <a:noFill/>
          <a:ln>
            <a:noFill/>
          </a:ln>
        </xdr:spPr>
      </xdr:pic>
    </xdr:grpSp>
    <xdr:clientData/>
  </xdr:twoCellAnchor>
  <xdr:twoCellAnchor>
    <xdr:from>
      <xdr:col>32</xdr:col>
      <xdr:colOff>9525</xdr:colOff>
      <xdr:row>4</xdr:row>
      <xdr:rowOff>0</xdr:rowOff>
    </xdr:from>
    <xdr:to>
      <xdr:col>42</xdr:col>
      <xdr:colOff>352425</xdr:colOff>
      <xdr:row>67</xdr:row>
      <xdr:rowOff>28575</xdr:rowOff>
    </xdr:to>
    <xdr:grpSp>
      <xdr:nvGrpSpPr>
        <xdr:cNvPr id="16" name="Group 15"/>
        <xdr:cNvGrpSpPr/>
      </xdr:nvGrpSpPr>
      <xdr:grpSpPr>
        <a:xfrm>
          <a:off x="19516725" y="762000"/>
          <a:ext cx="6438900" cy="12030075"/>
          <a:chOff x="26088975" y="742950"/>
          <a:chExt cx="6438900" cy="12030075"/>
        </a:xfrm>
      </xdr:grpSpPr>
      <xdr:sp macro="" textlink="">
        <xdr:nvSpPr>
          <xdr:cNvPr id="40" name="TextBox 39"/>
          <xdr:cNvSpPr txBox="1"/>
        </xdr:nvSpPr>
        <xdr:spPr>
          <a:xfrm>
            <a:off x="26088975" y="742950"/>
            <a:ext cx="6438900" cy="1203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100" b="1">
                <a:solidFill>
                  <a:schemeClr val="accent1">
                    <a:lumMod val="75000"/>
                  </a:schemeClr>
                </a:solidFill>
                <a:effectLst/>
                <a:latin typeface="+mj-lt"/>
                <a:ea typeface="Calibri"/>
                <a:cs typeface="Times New Roman"/>
              </a:rPr>
              <a:t>List of land types simulated in</a:t>
            </a:r>
            <a:r>
              <a:rPr lang="en-US" sz="1100" b="1" baseline="0">
                <a:solidFill>
                  <a:schemeClr val="accent1">
                    <a:lumMod val="75000"/>
                  </a:schemeClr>
                </a:solidFill>
                <a:effectLst/>
                <a:latin typeface="+mj-lt"/>
                <a:ea typeface="Calibri"/>
                <a:cs typeface="Times New Roman"/>
              </a:rPr>
              <a:t> the </a:t>
            </a:r>
            <a:r>
              <a:rPr lang="en-US" sz="1100" b="1">
                <a:solidFill>
                  <a:schemeClr val="accent1">
                    <a:lumMod val="75000"/>
                  </a:schemeClr>
                </a:solidFill>
                <a:effectLst/>
                <a:latin typeface="+mj-lt"/>
                <a:ea typeface="Calibri"/>
                <a:cs typeface="Times New Roman"/>
              </a:rPr>
              <a:t>WBC (cont..)</a:t>
            </a: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Dead Vegetative Cover</a:t>
            </a:r>
          </a:p>
          <a:p>
            <a:r>
              <a:rPr lang="en-US" sz="1100" b="0">
                <a:solidFill>
                  <a:schemeClr val="dk1"/>
                </a:solidFill>
                <a:effectLst/>
                <a:latin typeface="+mn-lt"/>
                <a:ea typeface="+mn-ea"/>
                <a:cs typeface="+mn-cs"/>
              </a:rPr>
              <a:t>Soil cover provided by dead plant material and leftovers from pruning. Soil cover protects the soil from rain and wind, prevents erosion, suppresses weeds, increases soil fertility and soil moisture.</a:t>
            </a:r>
            <a:endParaRPr lang="en-US" sz="1400" b="1">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Infiltration Pit</a:t>
            </a:r>
          </a:p>
          <a:p>
            <a:r>
              <a:rPr lang="en-US" sz="1100">
                <a:solidFill>
                  <a:schemeClr val="dk1"/>
                </a:solidFill>
                <a:effectLst/>
                <a:latin typeface="+mn-lt"/>
                <a:ea typeface="+mn-ea"/>
                <a:cs typeface="+mn-cs"/>
              </a:rPr>
              <a:t>Infiltration pit refers to an excavated hole in the hillslope. Infiltration pit is a type of best management practice implemented to capture surface runoff and sediments, allow infiltration and improve soil moisture. Typical dimensions of infiltration trenches are 1 m x 1 m x 1.8 m (L x W X D).</a:t>
            </a: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marL="0" marR="0" lvl="1" indent="0" defTabSz="914400" eaLnBrk="1" fontAlgn="auto" latinLnBrk="0" hangingPunct="1">
              <a:lnSpc>
                <a:spcPct val="115000"/>
              </a:lnSpc>
              <a:spcBef>
                <a:spcPts val="0"/>
              </a:spcBef>
              <a:spcAft>
                <a:spcPts val="1000"/>
              </a:spcAft>
              <a:buClrTx/>
              <a:buSzTx/>
              <a:buFontTx/>
              <a:buNone/>
              <a:tabLst/>
              <a:defRPr/>
            </a:pPr>
            <a:endParaRPr lang="en-US" sz="1100" b="1" i="1" baseline="0">
              <a:solidFill>
                <a:schemeClr val="accent1">
                  <a:lumMod val="75000"/>
                </a:schemeClr>
              </a:solidFill>
              <a:effectLst/>
              <a:latin typeface="+mj-lt"/>
              <a:ea typeface="+mn-ea"/>
              <a:cs typeface="Times New Roman"/>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marL="0" marR="0" lvl="1" indent="0" defTabSz="914400" eaLnBrk="1" fontAlgn="auto" latinLnBrk="0" hangingPunct="1">
              <a:lnSpc>
                <a:spcPct val="115000"/>
              </a:lnSpc>
              <a:spcBef>
                <a:spcPts val="0"/>
              </a:spcBef>
              <a:spcAft>
                <a:spcPts val="1000"/>
              </a:spcAft>
              <a:buClrTx/>
              <a:buSzTx/>
              <a:buFontTx/>
              <a:buNone/>
              <a:tabLst/>
              <a:defRPr/>
            </a:pPr>
            <a:r>
              <a:rPr lang="en-US" sz="1100" b="1" i="1" baseline="0">
                <a:solidFill>
                  <a:schemeClr val="accent1">
                    <a:lumMod val="75000"/>
                  </a:schemeClr>
                </a:solidFill>
                <a:effectLst/>
                <a:latin typeface="+mj-lt"/>
                <a:ea typeface="+mn-ea"/>
                <a:cs typeface="Times New Roman"/>
              </a:rPr>
              <a:t>Infiltration Ditch</a:t>
            </a:r>
          </a:p>
          <a:p>
            <a:r>
              <a:rPr lang="en-US" sz="1100">
                <a:solidFill>
                  <a:schemeClr val="dk1"/>
                </a:solidFill>
                <a:effectLst/>
                <a:latin typeface="+mn-lt"/>
                <a:ea typeface="+mn-ea"/>
                <a:cs typeface="+mn-cs"/>
              </a:rPr>
              <a:t>Infiltration ditch refers to horizontal excavation along the contour of the hillslope. Infiltration ditch is a type of best management practice implemented to capture surface runoff and sediments, allow infiltration and improve soil moisture. Typical dimensions of an infiltration ditch are 3.7 m x 0.7 m x 0.75 m (L x W X D).</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lvl="1"/>
            <a:endParaRPr lang="en-US" sz="1100">
              <a:solidFill>
                <a:schemeClr val="dk1"/>
              </a:solidFill>
              <a:effectLst/>
              <a:latin typeface="+mn-lt"/>
              <a:ea typeface="+mn-ea"/>
              <a:cs typeface="+mn-cs"/>
            </a:endParaRPr>
          </a:p>
          <a:p>
            <a:pPr marL="0" marR="0" indent="0" defTabSz="914400" eaLnBrk="1" fontAlgn="auto" latinLnBrk="0" hangingPunct="1">
              <a:lnSpc>
                <a:spcPct val="115000"/>
              </a:lnSpc>
              <a:spcBef>
                <a:spcPts val="0"/>
              </a:spcBef>
              <a:spcAft>
                <a:spcPts val="1000"/>
              </a:spcAft>
              <a:buClrTx/>
              <a:buSzTx/>
              <a:buFontTx/>
              <a:buNone/>
              <a:tabLst/>
              <a:defRPr/>
            </a:pPr>
            <a:endParaRPr lang="en-US" sz="1100" b="1">
              <a:solidFill>
                <a:schemeClr val="accent1">
                  <a:lumMod val="75000"/>
                </a:schemeClr>
              </a:solidFill>
              <a:effectLst/>
              <a:latin typeface="+mj-lt"/>
              <a:ea typeface="Calibri"/>
              <a:cs typeface="Times New Roman"/>
            </a:endParaRPr>
          </a:p>
        </xdr:txBody>
      </xdr:sp>
      <xdr:pic>
        <xdr:nvPicPr>
          <xdr:cNvPr id="41" name="Picture 40" descr="C:\Users\Maren.Barbee\Google Drive\Cosecha Azul\Fotos Nicaragua enero 2016 Morgan Arnold\200116_CosechaAzul_MorganArnold\JPEGs\20_01_16_CosechaAzul_07.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6203275" y="1943100"/>
            <a:ext cx="4593590" cy="3061970"/>
          </a:xfrm>
          <a:prstGeom prst="rect">
            <a:avLst/>
          </a:prstGeom>
          <a:noFill/>
          <a:ln>
            <a:noFill/>
          </a:ln>
        </xdr:spPr>
      </xdr:pic>
      <xdr:pic>
        <xdr:nvPicPr>
          <xdr:cNvPr id="42" name="Picture 41"/>
          <xdr:cNvPicPr/>
        </xdr:nvPicPr>
        <xdr:blipFill>
          <a:blip xmlns:r="http://schemas.openxmlformats.org/officeDocument/2006/relationships" r:embed="rId10"/>
          <a:stretch>
            <a:fillRect/>
          </a:stretch>
        </xdr:blipFill>
        <xdr:spPr>
          <a:xfrm>
            <a:off x="26898600" y="6210300"/>
            <a:ext cx="2933700" cy="2201545"/>
          </a:xfrm>
          <a:prstGeom prst="rect">
            <a:avLst/>
          </a:prstGeom>
        </xdr:spPr>
      </xdr:pic>
      <xdr:pic>
        <xdr:nvPicPr>
          <xdr:cNvPr id="43" name="Picture 42"/>
          <xdr:cNvPicPr/>
        </xdr:nvPicPr>
        <xdr:blipFill>
          <a:blip xmlns:r="http://schemas.openxmlformats.org/officeDocument/2006/relationships" r:embed="rId11"/>
          <a:stretch>
            <a:fillRect/>
          </a:stretch>
        </xdr:blipFill>
        <xdr:spPr>
          <a:xfrm>
            <a:off x="26660475" y="10172700"/>
            <a:ext cx="3162300" cy="237172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95250</xdr:colOff>
      <xdr:row>13</xdr:row>
      <xdr:rowOff>104775</xdr:rowOff>
    </xdr:from>
    <xdr:to>
      <xdr:col>16</xdr:col>
      <xdr:colOff>266701</xdr:colOff>
      <xdr:row>33</xdr:row>
      <xdr:rowOff>123825</xdr:rowOff>
    </xdr:to>
    <xdr:sp macro="" textlink="">
      <xdr:nvSpPr>
        <xdr:cNvPr id="2" name="TextBox 1"/>
        <xdr:cNvSpPr txBox="1"/>
      </xdr:nvSpPr>
      <xdr:spPr>
        <a:xfrm>
          <a:off x="7162800" y="3067050"/>
          <a:ext cx="6657976" cy="555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Example</a:t>
          </a:r>
          <a:r>
            <a:rPr lang="en-US" sz="1100" b="1" baseline="0"/>
            <a:t> transects. </a:t>
          </a:r>
        </a:p>
        <a:p>
          <a:r>
            <a:rPr lang="en-US" sz="900" b="1" i="1" baseline="0"/>
            <a:t>Note. The cell dimensions shown below are  meant for illustration only and do not correspond a typical farm spacing. For each transect, dimensions for a typical farm may be much smaller than shown below.</a:t>
          </a:r>
          <a:endParaRPr lang="en-US" sz="900" b="1" i="1"/>
        </a:p>
      </xdr:txBody>
    </xdr:sp>
    <xdr:clientData/>
  </xdr:twoCellAnchor>
  <xdr:twoCellAnchor>
    <xdr:from>
      <xdr:col>6</xdr:col>
      <xdr:colOff>676274</xdr:colOff>
      <xdr:row>16</xdr:row>
      <xdr:rowOff>161925</xdr:rowOff>
    </xdr:from>
    <xdr:to>
      <xdr:col>15</xdr:col>
      <xdr:colOff>811812</xdr:colOff>
      <xdr:row>31</xdr:row>
      <xdr:rowOff>161924</xdr:rowOff>
    </xdr:to>
    <xdr:grpSp>
      <xdr:nvGrpSpPr>
        <xdr:cNvPr id="3" name="Group 2"/>
        <xdr:cNvGrpSpPr/>
      </xdr:nvGrpSpPr>
      <xdr:grpSpPr>
        <a:xfrm>
          <a:off x="7743824" y="3695700"/>
          <a:ext cx="5688613" cy="4581524"/>
          <a:chOff x="6143624" y="3009900"/>
          <a:chExt cx="5688613" cy="4543424"/>
        </a:xfrm>
      </xdr:grpSpPr>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3714749"/>
            <a:ext cx="4917087" cy="38385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6143624" y="3009900"/>
            <a:ext cx="12477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Cell width </a:t>
            </a:r>
            <a:endParaRPr lang="en-US" sz="1100" b="1" baseline="0"/>
          </a:p>
          <a:p>
            <a:r>
              <a:rPr lang="en-US" sz="900" b="1" baseline="0"/>
              <a:t>one value per transect</a:t>
            </a:r>
            <a:endParaRPr lang="en-US" sz="900" b="1"/>
          </a:p>
        </xdr:txBody>
      </xdr:sp>
      <xdr:cxnSp macro="">
        <xdr:nvCxnSpPr>
          <xdr:cNvPr id="6" name="Curved Connector 5"/>
          <xdr:cNvCxnSpPr/>
        </xdr:nvCxnSpPr>
        <xdr:spPr>
          <a:xfrm rot="10800000">
            <a:off x="6905631" y="3495679"/>
            <a:ext cx="552445" cy="419096"/>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TextBox 6"/>
          <xdr:cNvSpPr txBox="1"/>
        </xdr:nvSpPr>
        <xdr:spPr>
          <a:xfrm>
            <a:off x="7981950" y="3076575"/>
            <a:ext cx="1476375"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Cell length</a:t>
            </a:r>
            <a:endParaRPr lang="en-US" sz="1100" b="1" baseline="0"/>
          </a:p>
          <a:p>
            <a:r>
              <a:rPr lang="en-US" sz="900" b="1" baseline="0"/>
              <a:t>Multiple values along the length of the transect</a:t>
            </a:r>
            <a:endParaRPr lang="en-US" sz="900" b="1"/>
          </a:p>
          <a:p>
            <a:endParaRPr lang="en-US" sz="1100"/>
          </a:p>
        </xdr:txBody>
      </xdr:sp>
      <xdr:cxnSp macro="">
        <xdr:nvCxnSpPr>
          <xdr:cNvPr id="8" name="Curved Connector 7"/>
          <xdr:cNvCxnSpPr/>
        </xdr:nvCxnSpPr>
        <xdr:spPr>
          <a:xfrm rot="5400000" flipH="1" flipV="1">
            <a:off x="7921544" y="3946610"/>
            <a:ext cx="835188" cy="161926"/>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xdr:col>
      <xdr:colOff>66675</xdr:colOff>
      <xdr:row>10</xdr:row>
      <xdr:rowOff>57150</xdr:rowOff>
    </xdr:from>
    <xdr:ext cx="184731" cy="264560"/>
    <xdr:sp macro="" textlink="">
      <xdr:nvSpPr>
        <xdr:cNvPr id="9" name="TextBox 8"/>
        <xdr:cNvSpPr txBox="1"/>
      </xdr:nvSpPr>
      <xdr:spPr>
        <a:xfrm>
          <a:off x="42005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5</xdr:col>
      <xdr:colOff>552450</xdr:colOff>
      <xdr:row>2</xdr:row>
      <xdr:rowOff>38100</xdr:rowOff>
    </xdr:from>
    <xdr:to>
      <xdr:col>5</xdr:col>
      <xdr:colOff>790575</xdr:colOff>
      <xdr:row>2</xdr:row>
      <xdr:rowOff>38100</xdr:rowOff>
    </xdr:to>
    <xdr:cxnSp macro="">
      <xdr:nvCxnSpPr>
        <xdr:cNvPr id="10" name="Straight Arrow Connector 9"/>
        <xdr:cNvCxnSpPr/>
      </xdr:nvCxnSpPr>
      <xdr:spPr>
        <a:xfrm>
          <a:off x="6791325" y="438150"/>
          <a:ext cx="238125"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1</xdr:row>
      <xdr:rowOff>76200</xdr:rowOff>
    </xdr:from>
    <xdr:to>
      <xdr:col>7</xdr:col>
      <xdr:colOff>76200</xdr:colOff>
      <xdr:row>2</xdr:row>
      <xdr:rowOff>57150</xdr:rowOff>
    </xdr:to>
    <xdr:cxnSp macro="">
      <xdr:nvCxnSpPr>
        <xdr:cNvPr id="11" name="Straight Arrow Connector 10"/>
        <xdr:cNvCxnSpPr/>
      </xdr:nvCxnSpPr>
      <xdr:spPr>
        <a:xfrm>
          <a:off x="8162925" y="276225"/>
          <a:ext cx="0" cy="18097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495298</xdr:colOff>
      <xdr:row>7</xdr:row>
      <xdr:rowOff>19050</xdr:rowOff>
    </xdr:from>
    <xdr:to>
      <xdr:col>14</xdr:col>
      <xdr:colOff>9523</xdr:colOff>
      <xdr:row>8</xdr:row>
      <xdr:rowOff>104774</xdr:rowOff>
    </xdr:to>
    <xdr:sp macro="" textlink="">
      <xdr:nvSpPr>
        <xdr:cNvPr id="12" name="Left Brace 11"/>
        <xdr:cNvSpPr/>
      </xdr:nvSpPr>
      <xdr:spPr>
        <a:xfrm rot="16200000">
          <a:off x="11010899" y="1152524"/>
          <a:ext cx="276224" cy="164782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0</xdr:colOff>
      <xdr:row>8</xdr:row>
      <xdr:rowOff>142875</xdr:rowOff>
    </xdr:from>
    <xdr:to>
      <xdr:col>14</xdr:col>
      <xdr:colOff>390525</xdr:colOff>
      <xdr:row>11</xdr:row>
      <xdr:rowOff>57150</xdr:rowOff>
    </xdr:to>
    <xdr:sp macro="" textlink="">
      <xdr:nvSpPr>
        <xdr:cNvPr id="13" name="TextBox 12"/>
        <xdr:cNvSpPr txBox="1"/>
      </xdr:nvSpPr>
      <xdr:spPr>
        <a:xfrm>
          <a:off x="10325100" y="2152650"/>
          <a:ext cx="20288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add</a:t>
          </a:r>
          <a:r>
            <a:rPr lang="en-US" sz="1100" baseline="0"/>
            <a:t> a transect copy all there columns, L though N, and insert</a:t>
          </a:r>
          <a:endParaRPr lang="en-US" sz="1100"/>
        </a:p>
      </xdr:txBody>
    </xdr:sp>
    <xdr:clientData/>
  </xdr:twoCellAnchor>
  <xdr:twoCellAnchor>
    <xdr:from>
      <xdr:col>3</xdr:col>
      <xdr:colOff>1209675</xdr:colOff>
      <xdr:row>22</xdr:row>
      <xdr:rowOff>38100</xdr:rowOff>
    </xdr:from>
    <xdr:to>
      <xdr:col>6</xdr:col>
      <xdr:colOff>838200</xdr:colOff>
      <xdr:row>22</xdr:row>
      <xdr:rowOff>600075</xdr:rowOff>
    </xdr:to>
    <xdr:sp macro="" textlink="">
      <xdr:nvSpPr>
        <xdr:cNvPr id="24" name="TextBox 23"/>
        <xdr:cNvSpPr txBox="1"/>
      </xdr:nvSpPr>
      <xdr:spPr>
        <a:xfrm>
          <a:off x="5343525" y="4752975"/>
          <a:ext cx="256222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cell  is the  patch of open space </a:t>
          </a:r>
          <a:r>
            <a:rPr lang="en-US" sz="1100" baseline="0"/>
            <a:t> preceding the  Terracette+Coffee</a:t>
          </a:r>
          <a:endParaRPr lang="en-US" sz="1100"/>
        </a:p>
      </xdr:txBody>
    </xdr:sp>
    <xdr:clientData/>
  </xdr:twoCellAnchor>
  <xdr:twoCellAnchor>
    <xdr:from>
      <xdr:col>6</xdr:col>
      <xdr:colOff>828677</xdr:colOff>
      <xdr:row>22</xdr:row>
      <xdr:rowOff>285750</xdr:rowOff>
    </xdr:from>
    <xdr:to>
      <xdr:col>7</xdr:col>
      <xdr:colOff>552451</xdr:colOff>
      <xdr:row>22</xdr:row>
      <xdr:rowOff>590550</xdr:rowOff>
    </xdr:to>
    <xdr:cxnSp macro="">
      <xdr:nvCxnSpPr>
        <xdr:cNvPr id="25" name="Curved Connector 24"/>
        <xdr:cNvCxnSpPr/>
      </xdr:nvCxnSpPr>
      <xdr:spPr>
        <a:xfrm rot="10800000">
          <a:off x="7896227" y="5000625"/>
          <a:ext cx="742949" cy="304800"/>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809626</xdr:colOff>
      <xdr:row>23</xdr:row>
      <xdr:rowOff>319089</xdr:rowOff>
    </xdr:from>
    <xdr:to>
      <xdr:col>7</xdr:col>
      <xdr:colOff>571500</xdr:colOff>
      <xdr:row>24</xdr:row>
      <xdr:rowOff>47626</xdr:rowOff>
    </xdr:to>
    <xdr:cxnSp macro="">
      <xdr:nvCxnSpPr>
        <xdr:cNvPr id="26" name="Curved Connector 25"/>
        <xdr:cNvCxnSpPr>
          <a:endCxn id="27" idx="3"/>
        </xdr:cNvCxnSpPr>
      </xdr:nvCxnSpPr>
      <xdr:spPr>
        <a:xfrm rot="10800000">
          <a:off x="7877176" y="5643564"/>
          <a:ext cx="781049" cy="338137"/>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1181100</xdr:colOff>
      <xdr:row>23</xdr:row>
      <xdr:rowOff>85725</xdr:rowOff>
    </xdr:from>
    <xdr:to>
      <xdr:col>6</xdr:col>
      <xdr:colOff>809625</xdr:colOff>
      <xdr:row>23</xdr:row>
      <xdr:rowOff>552450</xdr:rowOff>
    </xdr:to>
    <xdr:sp macro="" textlink="">
      <xdr:nvSpPr>
        <xdr:cNvPr id="27" name="TextBox 26"/>
        <xdr:cNvSpPr txBox="1"/>
      </xdr:nvSpPr>
      <xdr:spPr>
        <a:xfrm>
          <a:off x="5314950" y="5410200"/>
          <a:ext cx="256222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cell space </a:t>
          </a:r>
          <a:r>
            <a:rPr lang="en-US" sz="1100" baseline="0"/>
            <a:t>can be viewed as the "footprint" of the terracette.</a:t>
          </a:r>
          <a:endParaRPr lang="en-US" sz="1100"/>
        </a:p>
      </xdr:txBody>
    </xdr:sp>
    <xdr:clientData/>
  </xdr:twoCellAnchor>
  <xdr:twoCellAnchor>
    <xdr:from>
      <xdr:col>6</xdr:col>
      <xdr:colOff>809625</xdr:colOff>
      <xdr:row>25</xdr:row>
      <xdr:rowOff>438150</xdr:rowOff>
    </xdr:from>
    <xdr:to>
      <xdr:col>7</xdr:col>
      <xdr:colOff>561978</xdr:colOff>
      <xdr:row>26</xdr:row>
      <xdr:rowOff>38104</xdr:rowOff>
    </xdr:to>
    <xdr:cxnSp macro="">
      <xdr:nvCxnSpPr>
        <xdr:cNvPr id="28" name="Curved Connector 27"/>
        <xdr:cNvCxnSpPr/>
      </xdr:nvCxnSpPr>
      <xdr:spPr>
        <a:xfrm rot="10800000">
          <a:off x="7877175" y="6981825"/>
          <a:ext cx="771528" cy="209554"/>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1190625</xdr:colOff>
      <xdr:row>25</xdr:row>
      <xdr:rowOff>361950</xdr:rowOff>
    </xdr:from>
    <xdr:to>
      <xdr:col>6</xdr:col>
      <xdr:colOff>819150</xdr:colOff>
      <xdr:row>27</xdr:row>
      <xdr:rowOff>0</xdr:rowOff>
    </xdr:to>
    <xdr:sp macro="" textlink="">
      <xdr:nvSpPr>
        <xdr:cNvPr id="29" name="TextBox 28"/>
        <xdr:cNvSpPr txBox="1"/>
      </xdr:nvSpPr>
      <xdr:spPr>
        <a:xfrm>
          <a:off x="5324475" y="6905625"/>
          <a:ext cx="25622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cell is the  patch of open space </a:t>
          </a:r>
          <a:r>
            <a:rPr lang="en-US" sz="1100" baseline="0"/>
            <a:t> following the live barrier</a:t>
          </a:r>
          <a:endParaRPr lang="en-US" sz="1100"/>
        </a:p>
      </xdr:txBody>
    </xdr:sp>
    <xdr:clientData/>
  </xdr:twoCellAnchor>
  <xdr:twoCellAnchor>
    <xdr:from>
      <xdr:col>6</xdr:col>
      <xdr:colOff>809626</xdr:colOff>
      <xdr:row>24</xdr:row>
      <xdr:rowOff>376240</xdr:rowOff>
    </xdr:from>
    <xdr:to>
      <xdr:col>7</xdr:col>
      <xdr:colOff>561976</xdr:colOff>
      <xdr:row>24</xdr:row>
      <xdr:rowOff>571501</xdr:rowOff>
    </xdr:to>
    <xdr:cxnSp macro="">
      <xdr:nvCxnSpPr>
        <xdr:cNvPr id="30" name="Curved Connector 29"/>
        <xdr:cNvCxnSpPr/>
      </xdr:nvCxnSpPr>
      <xdr:spPr>
        <a:xfrm rot="10800000">
          <a:off x="7877176" y="6310315"/>
          <a:ext cx="771525" cy="195261"/>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142876</xdr:colOff>
      <xdr:row>24</xdr:row>
      <xdr:rowOff>19049</xdr:rowOff>
    </xdr:from>
    <xdr:to>
      <xdr:col>6</xdr:col>
      <xdr:colOff>809626</xdr:colOff>
      <xdr:row>25</xdr:row>
      <xdr:rowOff>200025</xdr:rowOff>
    </xdr:to>
    <xdr:sp macro="" textlink="">
      <xdr:nvSpPr>
        <xdr:cNvPr id="31" name="TextBox 30"/>
        <xdr:cNvSpPr txBox="1"/>
      </xdr:nvSpPr>
      <xdr:spPr>
        <a:xfrm>
          <a:off x="4276726" y="5953124"/>
          <a:ext cx="3600450" cy="790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cell is the  patch of space in which</a:t>
          </a:r>
          <a:r>
            <a:rPr lang="en-US" sz="1100" baseline="0"/>
            <a:t> live barrier is located. </a:t>
          </a:r>
        </a:p>
        <a:p>
          <a:r>
            <a:rPr lang="en-US" sz="1100" baseline="0"/>
            <a:t>Note the the "Hillslope" here simply referes to the fact that the live barrier is located on a hillslope (i.e., no terracette)</a:t>
          </a:r>
          <a:endParaRPr lang="en-US" sz="1100"/>
        </a:p>
      </xdr:txBody>
    </xdr:sp>
    <xdr:clientData/>
  </xdr:twoCellAnchor>
  <xdr:twoCellAnchor>
    <xdr:from>
      <xdr:col>6</xdr:col>
      <xdr:colOff>323851</xdr:colOff>
      <xdr:row>27</xdr:row>
      <xdr:rowOff>123825</xdr:rowOff>
    </xdr:from>
    <xdr:to>
      <xdr:col>7</xdr:col>
      <xdr:colOff>571502</xdr:colOff>
      <xdr:row>30</xdr:row>
      <xdr:rowOff>42863</xdr:rowOff>
    </xdr:to>
    <xdr:cxnSp macro="">
      <xdr:nvCxnSpPr>
        <xdr:cNvPr id="32" name="Curved Connector 31"/>
        <xdr:cNvCxnSpPr>
          <a:endCxn id="33" idx="3"/>
        </xdr:cNvCxnSpPr>
      </xdr:nvCxnSpPr>
      <xdr:spPr>
        <a:xfrm rot="10800000" flipV="1">
          <a:off x="7391401" y="7477125"/>
          <a:ext cx="1266826" cy="490538"/>
        </a:xfrm>
        <a:prstGeom prst="curvedConnector3">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542925</xdr:colOff>
      <xdr:row>27</xdr:row>
      <xdr:rowOff>123825</xdr:rowOff>
    </xdr:from>
    <xdr:to>
      <xdr:col>6</xdr:col>
      <xdr:colOff>323851</xdr:colOff>
      <xdr:row>32</xdr:row>
      <xdr:rowOff>152400</xdr:rowOff>
    </xdr:to>
    <xdr:sp macro="" textlink="">
      <xdr:nvSpPr>
        <xdr:cNvPr id="33" name="TextBox 32"/>
        <xdr:cNvSpPr txBox="1"/>
      </xdr:nvSpPr>
      <xdr:spPr>
        <a:xfrm>
          <a:off x="3505200" y="7477125"/>
          <a:ext cx="3886201"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cell represents </a:t>
          </a:r>
          <a:r>
            <a:rPr lang="en-US" sz="1100" baseline="0"/>
            <a:t>infiltration pit (or infiltration ditch). </a:t>
          </a:r>
        </a:p>
        <a:p>
          <a:endParaRPr lang="en-US" sz="1100" baseline="0"/>
        </a:p>
        <a:p>
          <a:r>
            <a:rPr lang="en-US" sz="1100" baseline="0"/>
            <a:t>Based on information provided for the "Finca El Citrico Coop San Antonio" farm the </a:t>
          </a:r>
          <a:r>
            <a:rPr lang="en-US" sz="1100" b="1" baseline="0"/>
            <a:t>Cell length</a:t>
          </a:r>
          <a:r>
            <a:rPr lang="en-US" sz="1100" b="0" baseline="0"/>
            <a:t> input </a:t>
          </a:r>
          <a:r>
            <a:rPr lang="en-US" sz="1100" baseline="0"/>
            <a:t>is equal to </a:t>
          </a:r>
          <a:r>
            <a:rPr lang="en-US" sz="1100" b="1" baseline="0"/>
            <a:t>1 m </a:t>
          </a:r>
          <a:r>
            <a:rPr lang="en-US" sz="1100" b="0" baseline="0"/>
            <a:t>for </a:t>
          </a:r>
          <a:r>
            <a:rPr lang="en-US" sz="1100" b="1" baseline="0"/>
            <a:t>infiltration pits </a:t>
          </a:r>
          <a:r>
            <a:rPr lang="en-US" sz="1100" b="0" baseline="0"/>
            <a:t>and </a:t>
          </a:r>
          <a:r>
            <a:rPr lang="en-US" sz="1100" b="1" baseline="0"/>
            <a:t>0.7 m </a:t>
          </a:r>
          <a:r>
            <a:rPr lang="en-US" sz="1100" b="0" baseline="0"/>
            <a:t>for </a:t>
          </a:r>
          <a:r>
            <a:rPr lang="en-US" sz="1100" b="1" baseline="0"/>
            <a:t>infiltration ditches. </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66675</xdr:colOff>
      <xdr:row>2</xdr:row>
      <xdr:rowOff>0</xdr:rowOff>
    </xdr:from>
    <xdr:ext cx="184731" cy="264560"/>
    <xdr:sp macro="" textlink="">
      <xdr:nvSpPr>
        <xdr:cNvPr id="2" name="TextBox 1"/>
        <xdr:cNvSpPr txBox="1"/>
      </xdr:nvSpPr>
      <xdr:spPr>
        <a:xfrm>
          <a:off x="4610100"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5</xdr:col>
      <xdr:colOff>409575</xdr:colOff>
      <xdr:row>2</xdr:row>
      <xdr:rowOff>47625</xdr:rowOff>
    </xdr:from>
    <xdr:to>
      <xdr:col>5</xdr:col>
      <xdr:colOff>647700</xdr:colOff>
      <xdr:row>2</xdr:row>
      <xdr:rowOff>47625</xdr:rowOff>
    </xdr:to>
    <xdr:cxnSp macro="">
      <xdr:nvCxnSpPr>
        <xdr:cNvPr id="3" name="Straight Arrow Connector 2"/>
        <xdr:cNvCxnSpPr/>
      </xdr:nvCxnSpPr>
      <xdr:spPr>
        <a:xfrm>
          <a:off x="409575" y="4143375"/>
          <a:ext cx="238125"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57150</xdr:colOff>
      <xdr:row>1</xdr:row>
      <xdr:rowOff>104775</xdr:rowOff>
    </xdr:from>
    <xdr:to>
      <xdr:col>7</xdr:col>
      <xdr:colOff>57150</xdr:colOff>
      <xdr:row>2</xdr:row>
      <xdr:rowOff>85725</xdr:rowOff>
    </xdr:to>
    <xdr:cxnSp macro="">
      <xdr:nvCxnSpPr>
        <xdr:cNvPr id="4" name="Straight Arrow Connector 3"/>
        <xdr:cNvCxnSpPr/>
      </xdr:nvCxnSpPr>
      <xdr:spPr>
        <a:xfrm>
          <a:off x="8886825" y="304800"/>
          <a:ext cx="0" cy="18097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57150</xdr:colOff>
      <xdr:row>1</xdr:row>
      <xdr:rowOff>104775</xdr:rowOff>
    </xdr:from>
    <xdr:to>
      <xdr:col>10</xdr:col>
      <xdr:colOff>57150</xdr:colOff>
      <xdr:row>2</xdr:row>
      <xdr:rowOff>85725</xdr:rowOff>
    </xdr:to>
    <xdr:cxnSp macro="">
      <xdr:nvCxnSpPr>
        <xdr:cNvPr id="7" name="Straight Arrow Connector 6"/>
        <xdr:cNvCxnSpPr/>
      </xdr:nvCxnSpPr>
      <xdr:spPr>
        <a:xfrm>
          <a:off x="10620375" y="304800"/>
          <a:ext cx="0" cy="18097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373262</xdr:colOff>
      <xdr:row>5</xdr:row>
      <xdr:rowOff>0</xdr:rowOff>
    </xdr:from>
    <xdr:to>
      <xdr:col>4</xdr:col>
      <xdr:colOff>257174</xdr:colOff>
      <xdr:row>10</xdr:row>
      <xdr:rowOff>47624</xdr:rowOff>
    </xdr:to>
    <xdr:sp macro="" textlink="">
      <xdr:nvSpPr>
        <xdr:cNvPr id="5" name="Rectangular Callout 4"/>
        <xdr:cNvSpPr/>
      </xdr:nvSpPr>
      <xdr:spPr>
        <a:xfrm rot="5400000">
          <a:off x="4396681" y="348556"/>
          <a:ext cx="1133474" cy="2436612"/>
        </a:xfrm>
        <a:prstGeom prst="wedgeRectCallout">
          <a:avLst>
            <a:gd name="adj1" fmla="val 54494"/>
            <a:gd name="adj2" fmla="val 65667"/>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428626</xdr:colOff>
      <xdr:row>5</xdr:row>
      <xdr:rowOff>9525</xdr:rowOff>
    </xdr:from>
    <xdr:to>
      <xdr:col>4</xdr:col>
      <xdr:colOff>228600</xdr:colOff>
      <xdr:row>10</xdr:row>
      <xdr:rowOff>19050</xdr:rowOff>
    </xdr:to>
    <xdr:sp macro="" textlink="">
      <xdr:nvSpPr>
        <xdr:cNvPr id="6" name="TextBox 5"/>
        <xdr:cNvSpPr txBox="1"/>
      </xdr:nvSpPr>
      <xdr:spPr>
        <a:xfrm>
          <a:off x="3800476" y="1009650"/>
          <a:ext cx="2352674" cy="1095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Depth of soil profile from the top to parent material or bedrock or to the layer of obstacles for roots. It differs significantly for different soil types. Soils can be very shallow (less than 25 cm), shallow (25 cm-50 cm), moderately deep (50 cm-90 cm), deep (90cm-150 cm) and very deep (more than 150 cm). </a:t>
          </a:r>
          <a:endParaRPr lang="en-US" sz="900"/>
        </a:p>
      </xdr:txBody>
    </xdr:sp>
    <xdr:clientData/>
  </xdr:twoCellAnchor>
  <xdr:twoCellAnchor>
    <xdr:from>
      <xdr:col>2</xdr:col>
      <xdr:colOff>504825</xdr:colOff>
      <xdr:row>10</xdr:row>
      <xdr:rowOff>85737</xdr:rowOff>
    </xdr:from>
    <xdr:to>
      <xdr:col>4</xdr:col>
      <xdr:colOff>38100</xdr:colOff>
      <xdr:row>23</xdr:row>
      <xdr:rowOff>19054</xdr:rowOff>
    </xdr:to>
    <xdr:grpSp>
      <xdr:nvGrpSpPr>
        <xdr:cNvPr id="12" name="Group 11"/>
        <xdr:cNvGrpSpPr/>
      </xdr:nvGrpSpPr>
      <xdr:grpSpPr>
        <a:xfrm>
          <a:off x="3876675" y="2171712"/>
          <a:ext cx="2085975" cy="2409817"/>
          <a:chOff x="3886200" y="2171712"/>
          <a:chExt cx="2085975" cy="2409817"/>
        </a:xfrm>
      </xdr:grpSpPr>
      <xdr:pic>
        <xdr:nvPicPr>
          <xdr:cNvPr id="9"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1450" y="2876551"/>
            <a:ext cx="1860492" cy="16537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Rectangular Callout 9"/>
          <xdr:cNvSpPr/>
        </xdr:nvSpPr>
        <xdr:spPr>
          <a:xfrm rot="5400000">
            <a:off x="3724279" y="2333633"/>
            <a:ext cx="2409817" cy="2085975"/>
          </a:xfrm>
          <a:prstGeom prst="wedgeRectCallout">
            <a:avLst>
              <a:gd name="adj1" fmla="val -38553"/>
              <a:gd name="adj2" fmla="val 73709"/>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xdr:cNvSpPr txBox="1"/>
        </xdr:nvSpPr>
        <xdr:spPr>
          <a:xfrm>
            <a:off x="3895725" y="2190749"/>
            <a:ext cx="2028825"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User can enter Site specific bulk</a:t>
            </a:r>
            <a:r>
              <a:rPr lang="en-US" sz="900" baseline="0"/>
              <a:t> density. If site specific value is not avaiable, the use can select from the suggested values based on soil texture</a:t>
            </a:r>
            <a:endParaRPr lang="en-US" sz="9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
  <sheetViews>
    <sheetView showGridLines="0" topLeftCell="A19" zoomScaleNormal="100" workbookViewId="0">
      <selection activeCell="D61" sqref="D61:E6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W34"/>
  <sheetViews>
    <sheetView showGridLines="0" workbookViewId="0">
      <selection activeCell="D15" sqref="D15"/>
    </sheetView>
  </sheetViews>
  <sheetFormatPr defaultRowHeight="15" x14ac:dyDescent="0.25"/>
  <cols>
    <col min="1" max="1" width="29.7109375" customWidth="1"/>
    <col min="2" max="2" width="14.7109375" customWidth="1"/>
    <col min="3" max="3" width="17.5703125" customWidth="1"/>
    <col min="4" max="4" width="27.42578125" customWidth="1"/>
    <col min="5" max="5" width="4.140625" style="3" customWidth="1"/>
    <col min="6" max="6" width="12.42578125" style="3" customWidth="1"/>
    <col min="7" max="7" width="15.28515625" customWidth="1"/>
    <col min="8" max="8" width="10" customWidth="1"/>
    <col min="9" max="9" width="1.5703125" customWidth="1"/>
    <col min="10" max="10" width="14.5703125" customWidth="1"/>
    <col min="11" max="11" width="7.42578125" customWidth="1"/>
    <col min="12" max="12" width="1.5703125" customWidth="1"/>
    <col min="13" max="13" width="14.5703125" customWidth="1"/>
    <col min="14" max="14" width="8.42578125" customWidth="1"/>
    <col min="15" max="15" width="9.85546875" customWidth="1"/>
    <col min="16" max="16" width="14" customWidth="1"/>
    <col min="17" max="17" width="6.5703125" customWidth="1"/>
    <col min="18" max="18" width="1.7109375" customWidth="1"/>
    <col min="19" max="19" width="13.42578125" customWidth="1"/>
    <col min="20" max="20" width="6.85546875" customWidth="1"/>
    <col min="21" max="21" width="1.5703125" customWidth="1"/>
    <col min="22" max="22" width="12.85546875" customWidth="1"/>
    <col min="23" max="23" width="6.5703125" customWidth="1"/>
  </cols>
  <sheetData>
    <row r="1" spans="1:23" ht="15.75" x14ac:dyDescent="0.25">
      <c r="A1" s="46"/>
      <c r="B1" s="2"/>
      <c r="C1" s="7"/>
      <c r="D1" s="2"/>
      <c r="E1" s="2"/>
      <c r="G1" s="60" t="s">
        <v>1</v>
      </c>
      <c r="H1" s="61"/>
      <c r="I1" s="61"/>
      <c r="J1" s="61"/>
      <c r="K1" s="61"/>
      <c r="L1" s="61"/>
      <c r="M1" s="61"/>
      <c r="N1" s="61"/>
      <c r="P1" s="60" t="s">
        <v>2</v>
      </c>
      <c r="Q1" s="61"/>
      <c r="R1" s="61"/>
      <c r="S1" s="61"/>
      <c r="T1" s="61"/>
      <c r="U1" s="61"/>
      <c r="V1" s="61"/>
      <c r="W1" s="61"/>
    </row>
    <row r="2" spans="1:23" ht="15.75" x14ac:dyDescent="0.25">
      <c r="A2" s="46"/>
      <c r="B2" s="2"/>
      <c r="C2" s="2"/>
      <c r="D2" s="2"/>
      <c r="E2" s="2"/>
      <c r="G2" s="5"/>
      <c r="H2" s="6"/>
      <c r="I2" s="7"/>
      <c r="J2" s="6"/>
      <c r="K2" s="6"/>
      <c r="L2" s="6"/>
      <c r="M2" s="6"/>
      <c r="N2" s="6"/>
      <c r="P2" s="5"/>
      <c r="Q2" s="8"/>
      <c r="R2" s="8"/>
      <c r="S2" s="8"/>
      <c r="T2" s="8"/>
      <c r="U2" s="8"/>
      <c r="V2" s="8"/>
      <c r="W2" s="8"/>
    </row>
    <row r="3" spans="1:23" ht="15.75" x14ac:dyDescent="0.25">
      <c r="A3" s="46"/>
      <c r="B3" s="47"/>
      <c r="C3" s="2"/>
      <c r="D3" s="2"/>
      <c r="E3" s="2"/>
      <c r="F3" s="9" t="s">
        <v>4</v>
      </c>
      <c r="G3" s="32"/>
      <c r="H3" s="11" t="s">
        <v>5</v>
      </c>
      <c r="I3" s="12"/>
      <c r="J3" s="13"/>
      <c r="M3" s="13"/>
      <c r="P3" s="10"/>
      <c r="R3" s="3"/>
      <c r="S3" s="13"/>
      <c r="V3" s="13"/>
    </row>
    <row r="4" spans="1:23" ht="24" x14ac:dyDescent="0.25">
      <c r="A4" s="46"/>
      <c r="B4" s="2"/>
      <c r="C4" s="2"/>
      <c r="D4" s="2"/>
      <c r="E4" s="2"/>
      <c r="G4" s="33" t="s">
        <v>6</v>
      </c>
      <c r="H4" s="31"/>
      <c r="I4" s="14"/>
      <c r="J4" s="33" t="s">
        <v>6</v>
      </c>
      <c r="K4" s="15"/>
      <c r="L4" s="16"/>
      <c r="M4" s="33" t="s">
        <v>6</v>
      </c>
      <c r="N4" s="15"/>
      <c r="P4" s="33" t="s">
        <v>6</v>
      </c>
      <c r="Q4" s="17"/>
      <c r="R4" s="18"/>
      <c r="S4" s="33" t="s">
        <v>6</v>
      </c>
      <c r="T4" s="15"/>
      <c r="U4" s="16"/>
      <c r="V4" s="33" t="s">
        <v>6</v>
      </c>
      <c r="W4" s="15"/>
    </row>
    <row r="5" spans="1:23" ht="24" x14ac:dyDescent="0.25">
      <c r="A5" s="46"/>
      <c r="B5" s="2"/>
      <c r="C5" s="2"/>
      <c r="D5" s="2"/>
      <c r="E5" s="2"/>
      <c r="G5" s="33" t="s">
        <v>6</v>
      </c>
      <c r="H5" s="31"/>
      <c r="I5" s="14"/>
      <c r="J5" s="33" t="s">
        <v>6</v>
      </c>
      <c r="K5" s="19"/>
      <c r="L5" s="16"/>
      <c r="M5" s="33" t="s">
        <v>6</v>
      </c>
      <c r="N5" s="19"/>
      <c r="P5" s="33" t="s">
        <v>6</v>
      </c>
      <c r="Q5" s="17"/>
      <c r="R5" s="18"/>
      <c r="S5" s="33" t="s">
        <v>6</v>
      </c>
      <c r="T5" s="19"/>
      <c r="U5" s="16"/>
      <c r="V5" s="33" t="s">
        <v>6</v>
      </c>
      <c r="W5" s="19"/>
    </row>
    <row r="6" spans="1:23" ht="24" x14ac:dyDescent="0.25">
      <c r="A6" s="46"/>
      <c r="B6" s="2"/>
      <c r="C6" s="2"/>
      <c r="D6" s="2"/>
      <c r="E6" s="2"/>
      <c r="G6" s="33" t="s">
        <v>6</v>
      </c>
      <c r="H6" s="31"/>
      <c r="I6" s="14"/>
      <c r="J6" s="33" t="s">
        <v>6</v>
      </c>
      <c r="K6" s="19"/>
      <c r="L6" s="16"/>
      <c r="M6" s="33" t="s">
        <v>6</v>
      </c>
      <c r="N6" s="19"/>
      <c r="P6" s="33" t="s">
        <v>6</v>
      </c>
      <c r="Q6" s="17"/>
      <c r="R6" s="18"/>
      <c r="S6" s="33" t="s">
        <v>6</v>
      </c>
      <c r="T6" s="19"/>
      <c r="U6" s="16"/>
      <c r="V6" s="33" t="s">
        <v>6</v>
      </c>
      <c r="W6" s="19"/>
    </row>
    <row r="7" spans="1:23" ht="24" x14ac:dyDescent="0.25">
      <c r="A7" s="2"/>
      <c r="B7" s="48"/>
      <c r="C7" s="48"/>
      <c r="D7" s="49"/>
      <c r="E7" s="2"/>
      <c r="G7" s="33" t="s">
        <v>6</v>
      </c>
      <c r="H7" s="31"/>
      <c r="I7" s="14"/>
      <c r="J7" s="33" t="s">
        <v>6</v>
      </c>
      <c r="K7" s="20"/>
      <c r="L7" s="16"/>
      <c r="M7" s="33" t="s">
        <v>6</v>
      </c>
      <c r="N7" s="20"/>
      <c r="O7" s="3"/>
      <c r="P7" s="33" t="s">
        <v>6</v>
      </c>
      <c r="Q7" s="17"/>
      <c r="R7" s="18"/>
      <c r="S7" s="33" t="s">
        <v>6</v>
      </c>
      <c r="T7" s="20"/>
      <c r="U7" s="16"/>
      <c r="V7" s="33" t="s">
        <v>6</v>
      </c>
      <c r="W7" s="20"/>
    </row>
    <row r="8" spans="1:23" x14ac:dyDescent="0.25">
      <c r="A8" s="50"/>
      <c r="B8" s="51"/>
      <c r="C8" s="52"/>
      <c r="D8" s="52"/>
      <c r="E8" s="2"/>
      <c r="G8" s="3"/>
      <c r="H8" s="3"/>
      <c r="I8" s="3"/>
      <c r="J8" s="3"/>
      <c r="K8" s="3"/>
      <c r="L8" s="3"/>
      <c r="M8" s="3"/>
      <c r="N8" s="3"/>
      <c r="O8" s="3"/>
      <c r="P8" s="3"/>
      <c r="Q8" s="3"/>
      <c r="R8" s="3"/>
    </row>
    <row r="9" spans="1:23" x14ac:dyDescent="0.25">
      <c r="A9" s="50"/>
      <c r="B9" s="51"/>
      <c r="C9" s="52"/>
      <c r="D9" s="52"/>
      <c r="E9" s="2"/>
      <c r="G9" s="2"/>
      <c r="H9" s="2"/>
      <c r="I9" s="3"/>
      <c r="J9" s="3"/>
      <c r="K9" s="3"/>
      <c r="L9" s="3"/>
      <c r="M9" s="3"/>
      <c r="N9" s="3"/>
      <c r="O9" s="3"/>
      <c r="P9" s="3"/>
      <c r="Q9" s="3"/>
      <c r="R9" s="3"/>
    </row>
    <row r="10" spans="1:23" x14ac:dyDescent="0.25">
      <c r="A10" s="50"/>
      <c r="B10" s="51"/>
      <c r="C10" s="52"/>
      <c r="D10" s="52"/>
      <c r="E10" s="2"/>
      <c r="G10" s="2"/>
      <c r="H10" s="2"/>
      <c r="I10" s="3"/>
      <c r="J10" s="3"/>
      <c r="K10" s="3"/>
      <c r="L10" s="3"/>
      <c r="M10" s="3"/>
      <c r="N10" s="3"/>
      <c r="O10" s="3"/>
      <c r="P10" s="3"/>
      <c r="Q10" s="3"/>
      <c r="R10" s="3"/>
    </row>
    <row r="11" spans="1:23" x14ac:dyDescent="0.25">
      <c r="A11" s="50"/>
      <c r="B11" s="51"/>
      <c r="C11" s="52"/>
      <c r="D11" s="52"/>
      <c r="E11" s="2"/>
      <c r="G11" s="2"/>
      <c r="H11" s="2"/>
      <c r="I11" s="3"/>
      <c r="J11" s="3"/>
      <c r="K11" s="3"/>
      <c r="L11" s="3"/>
      <c r="M11" s="3"/>
      <c r="N11" s="3"/>
      <c r="O11" s="3"/>
      <c r="P11" s="3"/>
      <c r="Q11" s="3"/>
      <c r="R11" s="3"/>
    </row>
    <row r="12" spans="1:23" x14ac:dyDescent="0.25">
      <c r="A12" s="50"/>
      <c r="B12" s="51"/>
      <c r="C12" s="52"/>
      <c r="D12" s="52"/>
      <c r="E12" s="2"/>
      <c r="G12" s="3"/>
      <c r="H12" s="3"/>
      <c r="I12" s="3"/>
      <c r="J12" s="3"/>
      <c r="K12" s="3"/>
      <c r="L12" s="3"/>
      <c r="M12" s="3"/>
      <c r="N12" s="3"/>
      <c r="O12" s="3"/>
      <c r="P12" s="3"/>
      <c r="Q12" s="3"/>
      <c r="R12" s="3"/>
    </row>
    <row r="13" spans="1:23" x14ac:dyDescent="0.25">
      <c r="A13" s="50"/>
      <c r="B13" s="51"/>
      <c r="C13" s="52"/>
      <c r="D13" s="52"/>
      <c r="E13" s="2"/>
      <c r="G13" s="3"/>
      <c r="H13" s="3"/>
      <c r="I13" s="3"/>
      <c r="J13" s="3"/>
      <c r="K13" s="3"/>
      <c r="L13" s="3"/>
      <c r="M13" s="3"/>
      <c r="N13" s="3"/>
      <c r="O13" s="3"/>
      <c r="P13" s="3"/>
      <c r="Q13" s="3"/>
      <c r="R13" s="3"/>
    </row>
    <row r="14" spans="1:23" x14ac:dyDescent="0.25">
      <c r="A14" s="50"/>
      <c r="B14" s="51"/>
      <c r="C14" s="52"/>
      <c r="D14" s="52"/>
      <c r="E14" s="2"/>
      <c r="G14" s="3"/>
      <c r="H14" s="3"/>
      <c r="I14" s="3"/>
      <c r="J14" s="3"/>
      <c r="K14" s="3"/>
      <c r="L14" s="3"/>
      <c r="M14" s="3"/>
      <c r="N14" s="3"/>
      <c r="O14" s="3"/>
      <c r="P14" s="3"/>
      <c r="Q14" s="3"/>
      <c r="R14" s="3"/>
    </row>
    <row r="15" spans="1:23" x14ac:dyDescent="0.25">
      <c r="A15" s="50"/>
      <c r="B15" s="51"/>
      <c r="C15" s="52"/>
      <c r="D15" s="52"/>
      <c r="E15" s="2"/>
      <c r="G15" s="3"/>
      <c r="H15" s="3"/>
      <c r="I15" s="3"/>
      <c r="J15" s="3"/>
      <c r="K15" s="3"/>
      <c r="L15" s="3"/>
      <c r="M15" s="3"/>
      <c r="N15" s="3"/>
      <c r="P15" s="3"/>
      <c r="Q15" s="3"/>
      <c r="R15" s="3"/>
    </row>
    <row r="16" spans="1:23" x14ac:dyDescent="0.25">
      <c r="A16" s="50"/>
      <c r="B16" s="51"/>
      <c r="C16" s="52"/>
      <c r="D16" s="52"/>
      <c r="E16" s="2"/>
    </row>
    <row r="17" spans="1:5" ht="15.75" x14ac:dyDescent="0.25">
      <c r="A17" s="46"/>
      <c r="B17" s="2"/>
      <c r="C17" s="2"/>
      <c r="D17" s="2"/>
      <c r="E17" s="2"/>
    </row>
    <row r="18" spans="1:5" ht="15.75" x14ac:dyDescent="0.25">
      <c r="A18" s="46"/>
      <c r="B18" s="2"/>
      <c r="C18" s="2"/>
      <c r="D18" s="2"/>
      <c r="E18" s="2"/>
    </row>
    <row r="19" spans="1:5" ht="15.75" x14ac:dyDescent="0.25">
      <c r="A19" s="46"/>
      <c r="B19" s="2"/>
      <c r="C19" s="2"/>
      <c r="D19" s="2"/>
      <c r="E19" s="2"/>
    </row>
    <row r="20" spans="1:5" ht="15.75" x14ac:dyDescent="0.25">
      <c r="A20" s="53"/>
      <c r="B20" s="62"/>
      <c r="C20" s="62"/>
      <c r="D20" s="2"/>
      <c r="E20" s="2"/>
    </row>
    <row r="21" spans="1:5" x14ac:dyDescent="0.25">
      <c r="A21" s="50"/>
      <c r="B21" s="2"/>
      <c r="C21" s="2"/>
      <c r="D21" s="2"/>
      <c r="E21" s="2"/>
    </row>
    <row r="22" spans="1:5" x14ac:dyDescent="0.25">
      <c r="A22" s="50"/>
      <c r="B22" s="2"/>
      <c r="C22" s="2"/>
      <c r="D22" s="2"/>
    </row>
    <row r="23" spans="1:5" ht="48" customHeight="1" x14ac:dyDescent="0.25"/>
    <row r="24" spans="1:5" ht="48" customHeight="1" x14ac:dyDescent="0.25">
      <c r="A24" s="3"/>
      <c r="B24" s="3"/>
      <c r="C24" s="3"/>
      <c r="D24" s="3"/>
    </row>
    <row r="25" spans="1:5" ht="48" customHeight="1" x14ac:dyDescent="0.25">
      <c r="A25" s="3"/>
      <c r="B25" s="3"/>
      <c r="C25" s="5"/>
      <c r="D25" s="3"/>
    </row>
    <row r="26" spans="1:5" ht="48" customHeight="1" x14ac:dyDescent="0.25">
      <c r="A26" s="3"/>
      <c r="B26" s="3"/>
      <c r="C26" s="22"/>
      <c r="D26" s="3"/>
    </row>
    <row r="27" spans="1:5" ht="15.75" x14ac:dyDescent="0.25">
      <c r="A27" s="5"/>
      <c r="B27" s="5"/>
      <c r="C27" s="3"/>
      <c r="D27" s="3"/>
    </row>
    <row r="28" spans="1:5" x14ac:dyDescent="0.25">
      <c r="A28" s="3"/>
      <c r="B28" s="3"/>
      <c r="C28" s="3"/>
      <c r="D28" s="3"/>
    </row>
    <row r="29" spans="1:5" x14ac:dyDescent="0.25">
      <c r="A29" s="3"/>
      <c r="B29" s="3"/>
      <c r="C29" s="3"/>
      <c r="D29" s="3"/>
    </row>
    <row r="30" spans="1:5" x14ac:dyDescent="0.25">
      <c r="A30" s="3"/>
      <c r="B30" s="3"/>
      <c r="C30" s="3"/>
      <c r="D30" s="3"/>
    </row>
    <row r="31" spans="1:5" x14ac:dyDescent="0.25">
      <c r="A31" s="3"/>
      <c r="B31" s="3"/>
      <c r="C31" s="3"/>
      <c r="D31" s="3"/>
    </row>
    <row r="32" spans="1:5" x14ac:dyDescent="0.25">
      <c r="A32" s="3"/>
      <c r="B32" s="3"/>
      <c r="C32" s="3"/>
      <c r="D32" s="3"/>
    </row>
    <row r="33" spans="1:4" x14ac:dyDescent="0.25">
      <c r="A33" s="3"/>
      <c r="B33" s="3"/>
      <c r="C33" s="3"/>
      <c r="D33" s="3"/>
    </row>
    <row r="34" spans="1:4" x14ac:dyDescent="0.25">
      <c r="A34" s="3"/>
      <c r="B34" s="3"/>
      <c r="C34" s="3"/>
      <c r="D34" s="3"/>
    </row>
  </sheetData>
  <mergeCells count="3">
    <mergeCell ref="G1:N1"/>
    <mergeCell ref="P1:W1"/>
    <mergeCell ref="B20:C20"/>
  </mergeCells>
  <dataValidations count="3">
    <dataValidation type="list" allowBlank="1" showInputMessage="1" showErrorMessage="1" sqref="B8:B16">
      <formula1>GroundCover</formula1>
    </dataValidation>
    <dataValidation type="list" allowBlank="1" showInputMessage="1" showErrorMessage="1" sqref="B21">
      <formula1>SoilTexture</formula1>
    </dataValidation>
    <dataValidation type="list" allowBlank="1" showInputMessage="1" showErrorMessage="1" sqref="G4:G7 V4:V7 P4:P7 J4:J7 S4:S7 M4:M7">
      <formula1>LandUse</formula1>
    </dataValidation>
  </dataValidations>
  <pageMargins left="0.7" right="0.7" top="0.75" bottom="0.75" header="0.3" footer="0.3"/>
  <pageSetup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2822" operator="containsText" id="{827981EF-9987-439E-8FC8-37888F34865B}">
            <xm:f>NOT(ISERROR(SEARCH(Lookup!$C$36,G4)))</xm:f>
            <xm:f>Lookup!$C$36</xm:f>
            <x14:dxf>
              <fill>
                <patternFill>
                  <bgColor rgb="FF0033CC"/>
                </patternFill>
              </fill>
            </x14:dxf>
          </x14:cfRule>
          <x14:cfRule type="containsText" priority="2823" operator="containsText" id="{5490B77D-B7DF-4C74-9B7D-9BAA48EE8CDE}">
            <xm:f>NOT(ISERROR(SEARCH(Lookup!$C$35,G4)))</xm:f>
            <xm:f>Lookup!$C$35</xm:f>
            <x14:dxf>
              <fill>
                <patternFill>
                  <bgColor rgb="FF00FFFF"/>
                </patternFill>
              </fill>
            </x14:dxf>
          </x14:cfRule>
          <x14:cfRule type="containsText" priority="2824" operator="containsText" id="{94C06112-FA77-4AA2-829B-5C7058A3B18C}">
            <xm:f>NOT(ISERROR(SEARCH(Lookup!$C$19,G4)))</xm:f>
            <xm:f>Lookup!$C$19</xm:f>
            <x14:dxf>
              <fill>
                <patternFill>
                  <bgColor rgb="FF92D050"/>
                </patternFill>
              </fill>
            </x14:dxf>
          </x14:cfRule>
          <x14:cfRule type="containsText" priority="2825" operator="containsText" id="{525C81AC-F748-4D8D-ACC2-335E14F6FD91}">
            <xm:f>NOT(ISERROR(SEARCH(Lookup!$C$18,G4)))</xm:f>
            <xm:f>Lookup!$C$18</xm:f>
            <x14:dxf>
              <fill>
                <patternFill>
                  <bgColor rgb="FF008000"/>
                </patternFill>
              </fill>
            </x14:dxf>
          </x14:cfRule>
          <x14:cfRule type="containsText" priority="2826" operator="containsText" id="{4CC9D5F7-ECE4-48F7-B2FE-F86002DFABBA}">
            <xm:f>NOT(ISERROR(SEARCH(Lookup!$C$21,G4)))</xm:f>
            <xm:f>Lookup!$C$21</xm:f>
            <x14:dxf>
              <fill>
                <patternFill>
                  <bgColor rgb="FF008000"/>
                </patternFill>
              </fill>
            </x14:dxf>
          </x14:cfRule>
          <x14:cfRule type="containsText" priority="2827" operator="containsText" id="{BE915DDB-88F5-4BC9-917B-0F1C48DBDAA7}">
            <xm:f>NOT(ISERROR(SEARCH(Lookup!$C$26,G4)))</xm:f>
            <xm:f>Lookup!$C$26</xm:f>
            <x14:dxf>
              <fill>
                <patternFill>
                  <bgColor rgb="FFFFC000"/>
                </patternFill>
              </fill>
            </x14:dxf>
          </x14:cfRule>
          <x14:cfRule type="containsText" priority="2828" operator="containsText" id="{930305EB-67DD-4B37-BF79-92E2B3D59C56}">
            <xm:f>NOT(ISERROR(SEARCH(Lookup!$C$25,G4)))</xm:f>
            <xm:f>Lookup!$C$25</xm:f>
            <x14:dxf>
              <fill>
                <patternFill>
                  <bgColor rgb="FFFFC000"/>
                </patternFill>
              </fill>
            </x14:dxf>
          </x14:cfRule>
          <x14:cfRule type="containsText" priority="2829" operator="containsText" id="{D4112FF6-DA94-4C9F-9613-C5BDF1247DC6}">
            <xm:f>NOT(ISERROR(SEARCH(Lookup!$C$31,G4)))</xm:f>
            <xm:f>Lookup!$C$31</xm:f>
            <x14:dxf>
              <fill>
                <patternFill>
                  <bgColor rgb="FF00FF00"/>
                </patternFill>
              </fill>
            </x14:dxf>
          </x14:cfRule>
          <x14:cfRule type="containsText" priority="2830" operator="containsText" id="{0D9D9CF7-BBD5-40C6-AEDC-15AB232F49CA}">
            <xm:f>NOT(ISERROR(SEARCH(Lookup!$C$17,G4)))</xm:f>
            <xm:f>Lookup!$C$17</xm:f>
            <x14:dxf>
              <fill>
                <patternFill>
                  <bgColor theme="2" tint="-0.499984740745262"/>
                </patternFill>
              </fill>
            </x14:dxf>
          </x14:cfRule>
          <x14:cfRule type="containsText" priority="2831" operator="containsText" id="{1A8F7FB4-3F47-445C-AC59-EACC557BE2B3}">
            <xm:f>NOT(ISERROR(SEARCH(Lookup!$C$11,G4)))</xm:f>
            <xm:f>Lookup!$C$11</xm:f>
            <x14:dxf>
              <fill>
                <patternFill>
                  <bgColor theme="2" tint="-0.499984740745262"/>
                </patternFill>
              </fill>
            </x14:dxf>
          </x14:cfRule>
          <x14:cfRule type="containsText" priority="2832" operator="containsText" id="{9C4D5CF7-A3B4-4B3D-9F4F-03B8BD6E3634}">
            <xm:f>NOT(ISERROR(SEARCH(Lookup!$C$10,G4)))</xm:f>
            <xm:f>Lookup!$C$10</xm:f>
            <x14:dxf>
              <fill>
                <patternFill>
                  <bgColor theme="2" tint="-0.499984740745262"/>
                </patternFill>
              </fill>
            </x14:dxf>
          </x14:cfRule>
          <x14:cfRule type="containsText" priority="2833" operator="containsText" id="{1EBC79C4-02C3-4C2A-8559-78F6DA9BC274}">
            <xm:f>NOT(ISERROR(SEARCH(Lookup!$C$9,G4)))</xm:f>
            <xm:f>Lookup!$C$9</xm:f>
            <x14:dxf>
              <fill>
                <patternFill>
                  <bgColor theme="2" tint="-0.499984740745262"/>
                </patternFill>
              </fill>
            </x14:dxf>
          </x14:cfRule>
          <x14:cfRule type="containsText" priority="2834" operator="containsText" id="{937F4166-EB1A-4762-AF62-CC6544D5BD3E}">
            <xm:f>NOT(ISERROR(SEARCH(Lookup!$C$8,G4)))</xm:f>
            <xm:f>Lookup!$C$8</xm:f>
            <x14:dxf>
              <fill>
                <patternFill>
                  <bgColor theme="2" tint="-0.499984740745262"/>
                </patternFill>
              </fill>
            </x14:dxf>
          </x14:cfRule>
          <xm:sqref>J4:J7 M4:M7 P4:P7 S4:S7 V4:V7 G4:G7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
  <sheetViews>
    <sheetView showGridLines="0" workbookViewId="0">
      <selection activeCell="L21" sqref="L2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L15"/>
  <sheetViews>
    <sheetView showGridLines="0" tabSelected="1" workbookViewId="0">
      <selection activeCell="H14" sqref="H14"/>
    </sheetView>
  </sheetViews>
  <sheetFormatPr defaultRowHeight="15" x14ac:dyDescent="0.25"/>
  <cols>
    <col min="1" max="1" width="33.28515625" style="30" customWidth="1"/>
    <col min="2" max="2" width="17.28515625" style="30" customWidth="1"/>
    <col min="3" max="3" width="17.5703125" style="30" customWidth="1"/>
    <col min="4" max="4" width="20.7109375" style="30" customWidth="1"/>
    <col min="5" max="5" width="7.85546875" style="3" customWidth="1"/>
    <col min="6" max="6" width="10.5703125" style="3" customWidth="1"/>
    <col min="7" max="7" width="25.140625" style="30" customWidth="1"/>
    <col min="8" max="8" width="9.85546875" style="30" customWidth="1"/>
    <col min="9" max="9" width="2" style="30" customWidth="1"/>
    <col min="10" max="10" width="25.7109375" style="30" customWidth="1"/>
    <col min="11" max="11" width="10.140625" style="30" customWidth="1"/>
    <col min="12" max="12" width="1.7109375" style="30" customWidth="1"/>
    <col min="13" max="14" width="9.140625" style="30"/>
    <col min="15" max="15" width="2.85546875" style="30" customWidth="1"/>
    <col min="16" max="17" width="9.140625" style="30"/>
    <col min="18" max="18" width="5.140625" style="30" customWidth="1"/>
    <col min="19" max="16384" width="9.140625" style="30"/>
  </cols>
  <sheetData>
    <row r="1" spans="1:12" ht="15.75" x14ac:dyDescent="0.25">
      <c r="A1" s="1" t="s">
        <v>0</v>
      </c>
      <c r="B1" s="43" t="s">
        <v>54</v>
      </c>
      <c r="C1" s="2"/>
      <c r="D1" s="2"/>
      <c r="E1" s="2"/>
      <c r="G1" s="63" t="s">
        <v>1</v>
      </c>
      <c r="H1" s="64"/>
      <c r="I1" s="39"/>
      <c r="J1" s="63" t="s">
        <v>2</v>
      </c>
      <c r="K1" s="64"/>
    </row>
    <row r="2" spans="1:12" ht="15.75" x14ac:dyDescent="0.25">
      <c r="A2" s="4" t="s">
        <v>59</v>
      </c>
      <c r="B2" s="44" t="s">
        <v>3</v>
      </c>
      <c r="C2" s="2"/>
      <c r="D2" s="2"/>
      <c r="E2" s="2"/>
      <c r="G2" s="5"/>
      <c r="H2" s="6"/>
      <c r="I2" s="6"/>
      <c r="J2" s="5"/>
      <c r="K2" s="39"/>
      <c r="L2" s="39"/>
    </row>
    <row r="3" spans="1:12" ht="15.75" x14ac:dyDescent="0.25">
      <c r="A3" s="4" t="s">
        <v>57</v>
      </c>
      <c r="B3" s="37">
        <v>0.8</v>
      </c>
      <c r="C3" s="2"/>
      <c r="D3" s="2"/>
      <c r="E3" s="2"/>
      <c r="F3" s="9" t="s">
        <v>4</v>
      </c>
      <c r="G3" s="29">
        <v>0.8</v>
      </c>
      <c r="H3" s="11" t="s">
        <v>5</v>
      </c>
      <c r="I3" s="11"/>
      <c r="J3" s="29">
        <v>0.8</v>
      </c>
      <c r="K3" s="11" t="s">
        <v>5</v>
      </c>
    </row>
    <row r="4" spans="1:12" ht="15.75" x14ac:dyDescent="0.25">
      <c r="A4" s="4" t="s">
        <v>58</v>
      </c>
      <c r="B4" s="37">
        <v>4.9000000000000004</v>
      </c>
      <c r="C4" s="2"/>
      <c r="D4" s="2"/>
      <c r="E4" s="2"/>
      <c r="G4" s="59" t="s">
        <v>41</v>
      </c>
      <c r="H4" s="26">
        <v>0.7</v>
      </c>
      <c r="I4" s="14"/>
      <c r="J4" s="59" t="s">
        <v>50</v>
      </c>
      <c r="K4" s="26">
        <v>0.7</v>
      </c>
      <c r="L4" s="16"/>
    </row>
    <row r="5" spans="1:12" ht="24" x14ac:dyDescent="0.25">
      <c r="A5" s="4" t="s">
        <v>56</v>
      </c>
      <c r="B5" s="37">
        <v>30</v>
      </c>
      <c r="C5" s="2"/>
      <c r="D5" s="2"/>
      <c r="E5" s="2"/>
      <c r="G5" s="59" t="s">
        <v>26</v>
      </c>
      <c r="H5" s="26">
        <v>0.7</v>
      </c>
      <c r="I5" s="14"/>
      <c r="J5" s="59" t="s">
        <v>72</v>
      </c>
      <c r="K5" s="26">
        <v>0.7</v>
      </c>
      <c r="L5" s="16"/>
    </row>
    <row r="6" spans="1:12" ht="15.75" x14ac:dyDescent="0.25">
      <c r="A6" s="38" t="s">
        <v>69</v>
      </c>
      <c r="B6" s="45">
        <v>1</v>
      </c>
      <c r="C6" s="2"/>
      <c r="D6" s="2"/>
      <c r="E6" s="2"/>
      <c r="G6" s="59" t="s">
        <v>43</v>
      </c>
      <c r="H6" s="26">
        <v>0.7</v>
      </c>
      <c r="I6" s="14"/>
      <c r="J6" s="59" t="s">
        <v>49</v>
      </c>
      <c r="K6" s="26">
        <v>0.7</v>
      </c>
      <c r="L6" s="16"/>
    </row>
    <row r="7" spans="1:12" ht="15.75" x14ac:dyDescent="0.25">
      <c r="A7" s="38" t="s">
        <v>70</v>
      </c>
      <c r="B7" s="45">
        <v>2</v>
      </c>
      <c r="C7" s="2"/>
      <c r="D7" s="2"/>
      <c r="E7" s="2"/>
      <c r="G7" s="59" t="s">
        <v>24</v>
      </c>
      <c r="H7" s="26">
        <v>0.7</v>
      </c>
      <c r="I7" s="14"/>
      <c r="J7" s="59" t="s">
        <v>27</v>
      </c>
      <c r="K7" s="26">
        <v>0.7</v>
      </c>
      <c r="L7" s="16"/>
    </row>
    <row r="8" spans="1:12" x14ac:dyDescent="0.25">
      <c r="C8" s="7"/>
      <c r="D8" s="2"/>
      <c r="E8" s="2"/>
      <c r="G8" s="59" t="s">
        <v>42</v>
      </c>
      <c r="H8" s="26">
        <v>0.7</v>
      </c>
      <c r="I8" s="2"/>
      <c r="J8" s="59" t="s">
        <v>50</v>
      </c>
      <c r="K8" s="26">
        <v>0.7</v>
      </c>
      <c r="L8" s="3"/>
    </row>
    <row r="9" spans="1:12" ht="15.75" x14ac:dyDescent="0.25">
      <c r="A9" s="40" t="s">
        <v>55</v>
      </c>
      <c r="B9" s="34"/>
      <c r="C9" s="35"/>
      <c r="D9" s="2"/>
      <c r="E9" s="2"/>
      <c r="G9" s="59" t="s">
        <v>31</v>
      </c>
      <c r="H9" s="26">
        <v>0.7</v>
      </c>
      <c r="I9" s="2"/>
      <c r="J9" s="59" t="s">
        <v>71</v>
      </c>
      <c r="K9" s="26">
        <v>0.7</v>
      </c>
      <c r="L9" s="3"/>
    </row>
    <row r="10" spans="1:12" x14ac:dyDescent="0.25">
      <c r="A10" s="21" t="s">
        <v>64</v>
      </c>
      <c r="B10" s="42" t="s">
        <v>62</v>
      </c>
      <c r="C10" s="35"/>
      <c r="D10" s="2"/>
      <c r="E10" s="2"/>
      <c r="G10" s="59" t="s">
        <v>42</v>
      </c>
      <c r="H10" s="26">
        <v>0.7</v>
      </c>
      <c r="I10" s="2"/>
      <c r="J10" s="59" t="s">
        <v>33</v>
      </c>
      <c r="K10" s="26">
        <v>0.7</v>
      </c>
      <c r="L10" s="3"/>
    </row>
    <row r="11" spans="1:12" x14ac:dyDescent="0.25">
      <c r="A11" s="41" t="s">
        <v>65</v>
      </c>
      <c r="B11" s="37">
        <v>80</v>
      </c>
      <c r="C11" s="35"/>
      <c r="D11" s="2"/>
      <c r="E11" s="2"/>
      <c r="L11" s="27"/>
    </row>
    <row r="12" spans="1:12" x14ac:dyDescent="0.25">
      <c r="A12" s="41" t="s">
        <v>66</v>
      </c>
      <c r="B12" s="37">
        <f>VLOOKUP($B$10,Lookup!$E$7:$G$17,2,FALSE)</f>
        <v>1.45</v>
      </c>
      <c r="C12" s="2"/>
      <c r="D12" s="2"/>
      <c r="E12" s="2"/>
    </row>
    <row r="13" spans="1:12" x14ac:dyDescent="0.25">
      <c r="C13" s="2"/>
      <c r="D13" s="2"/>
      <c r="E13" s="2"/>
    </row>
    <row r="14" spans="1:12" x14ac:dyDescent="0.25">
      <c r="A14" s="21" t="s">
        <v>67</v>
      </c>
      <c r="B14" s="37">
        <v>1</v>
      </c>
      <c r="C14" s="3"/>
      <c r="D14" s="3"/>
      <c r="E14" s="2"/>
    </row>
    <row r="15" spans="1:12" x14ac:dyDescent="0.25">
      <c r="A15" s="21" t="s">
        <v>68</v>
      </c>
      <c r="B15" s="37">
        <v>1</v>
      </c>
      <c r="E15" s="2"/>
    </row>
  </sheetData>
  <mergeCells count="2">
    <mergeCell ref="G1:H1"/>
    <mergeCell ref="J1:K1"/>
  </mergeCells>
  <dataValidations count="2">
    <dataValidation type="list" allowBlank="1" showInputMessage="1" showErrorMessage="1" sqref="G4:G10 J4:J10">
      <formula1>LandUse</formula1>
    </dataValidation>
    <dataValidation type="list" allowBlank="1" showInputMessage="1" showErrorMessage="1" sqref="B10">
      <formula1>SoilTexture</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902" operator="containsText" id="{30537AA1-5708-47F0-815D-55B9E6D9420C}">
            <xm:f>NOT(ISERROR(SEARCH(Lookup!$C$34,G4)))</xm:f>
            <xm:f>Lookup!$C$34</xm:f>
            <x14:dxf>
              <fill>
                <patternFill>
                  <bgColor rgb="FF808000"/>
                </patternFill>
              </fill>
            </x14:dxf>
          </x14:cfRule>
          <x14:cfRule type="containsText" priority="2903" operator="containsText" id="{26B66877-6574-4379-9ED4-502869BC520D}">
            <xm:f>NOT(ISERROR(SEARCH(Lookup!$C$32,G4)))</xm:f>
            <xm:f>Lookup!$C$32</xm:f>
            <x14:dxf>
              <fill>
                <patternFill>
                  <bgColor rgb="FFFF5050"/>
                </patternFill>
              </fill>
            </x14:dxf>
          </x14:cfRule>
          <x14:cfRule type="containsText" priority="2904" operator="containsText" id="{DD5B21D6-64E2-4E44-91C1-220C37DE9CF8}">
            <xm:f>NOT(ISERROR(SEARCH(Lookup!$C$31,G4)))</xm:f>
            <xm:f>Lookup!$C$31</xm:f>
            <x14:dxf>
              <fill>
                <patternFill>
                  <bgColor rgb="FFFF00FF"/>
                </patternFill>
              </fill>
            </x14:dxf>
          </x14:cfRule>
          <x14:cfRule type="containsText" priority="2905" operator="containsText" id="{F24CEAF0-E9EB-4E02-8C0F-DFC651EB78EC}">
            <xm:f>NOT(ISERROR(SEARCH(Lookup!$C$30,G4)))</xm:f>
            <xm:f>Lookup!$C$30</xm:f>
            <x14:dxf>
              <fill>
                <patternFill>
                  <bgColor rgb="FF006600"/>
                </patternFill>
              </fill>
            </x14:dxf>
          </x14:cfRule>
          <x14:cfRule type="containsText" priority="2906" operator="containsText" id="{F2A271DB-CCEB-46FE-9106-1C5FF1681849}">
            <xm:f>NOT(ISERROR(SEARCH(Lookup!$C$29,G4)))</xm:f>
            <xm:f>Lookup!$C$29</xm:f>
            <x14:dxf>
              <fill>
                <patternFill>
                  <bgColor rgb="FF008000"/>
                </patternFill>
              </fill>
            </x14:dxf>
          </x14:cfRule>
          <x14:cfRule type="containsText" priority="2907" operator="containsText" id="{A456FE0E-67B4-4A98-948E-D1A64335483B}">
            <xm:f>NOT(ISERROR(SEARCH(Lookup!$C$28,G4)))</xm:f>
            <xm:f>Lookup!$C$28</xm:f>
            <x14:dxf>
              <fill>
                <patternFill>
                  <bgColor rgb="FF009900"/>
                </patternFill>
              </fill>
            </x14:dxf>
          </x14:cfRule>
          <x14:cfRule type="containsText" priority="2908" operator="containsText" id="{848660D0-21CF-43B9-8DB6-D824BA31226C}">
            <xm:f>NOT(ISERROR(SEARCH(Lookup!$C$27,G4)))</xm:f>
            <xm:f>Lookup!$C$27</xm:f>
            <x14:dxf>
              <fill>
                <patternFill>
                  <bgColor rgb="FF669900"/>
                </patternFill>
              </fill>
            </x14:dxf>
          </x14:cfRule>
          <x14:cfRule type="containsText" priority="2909" operator="containsText" id="{E231CBFF-C685-4BDF-8372-E89FBD1E451F}">
            <xm:f>NOT(ISERROR(SEARCH(Lookup!$C$22,G4)))</xm:f>
            <xm:f>Lookup!$C$22</xm:f>
            <x14:dxf>
              <fill>
                <patternFill>
                  <bgColor rgb="FF7A6458"/>
                </patternFill>
              </fill>
            </x14:dxf>
          </x14:cfRule>
          <x14:cfRule type="containsText" priority="2910" operator="containsText" id="{7EE1DE47-E205-4D08-995A-426B7948E62A}">
            <xm:f>NOT(ISERROR(SEARCH(Lookup!$C$24,G4)))</xm:f>
            <xm:f>Lookup!$C$24</xm:f>
            <x14:dxf>
              <fill>
                <patternFill>
                  <bgColor rgb="FFFFFF00"/>
                </patternFill>
              </fill>
            </x14:dxf>
          </x14:cfRule>
          <x14:cfRule type="containsText" priority="2911" operator="containsText" id="{3A8ADD90-6E55-4848-B44C-FD1523575E7E}">
            <xm:f>NOT(ISERROR(SEARCH(Lookup!$C$16,G4)))</xm:f>
            <xm:f>Lookup!$C$16</xm:f>
            <x14:dxf>
              <fill>
                <patternFill>
                  <bgColor rgb="FFD0CECE"/>
                </patternFill>
              </fill>
            </x14:dxf>
          </x14:cfRule>
          <x14:cfRule type="containsText" priority="2912" operator="containsText" id="{6A6D6171-03A8-40E3-A5E3-3943043DA43A}">
            <xm:f>NOT(ISERROR(SEARCH(Lookup!$C$15,G4)))</xm:f>
            <xm:f>Lookup!$C$15</xm:f>
            <x14:dxf>
              <fill>
                <patternFill>
                  <bgColor rgb="FFD0CECE"/>
                </patternFill>
              </fill>
            </x14:dxf>
          </x14:cfRule>
          <x14:cfRule type="containsText" priority="2913" operator="containsText" id="{18B8F515-347F-4198-AC95-3D31F85EBDA3}">
            <xm:f>NOT(ISERROR(SEARCH(Lookup!$C$14,G4)))</xm:f>
            <xm:f>Lookup!$C$14</xm:f>
            <x14:dxf>
              <fill>
                <patternFill>
                  <bgColor rgb="FFD0CECE"/>
                </patternFill>
              </fill>
            </x14:dxf>
          </x14:cfRule>
          <x14:cfRule type="containsText" priority="2914" operator="containsText" id="{2CEDE528-4E26-400E-A1A2-62EB40751C5F}">
            <xm:f>NOT(ISERROR(SEARCH(Lookup!$C$13,G4)))</xm:f>
            <xm:f>Lookup!$C$13</xm:f>
            <x14:dxf>
              <fill>
                <patternFill>
                  <bgColor rgb="FFD0CECE"/>
                </patternFill>
              </fill>
            </x14:dxf>
          </x14:cfRule>
          <x14:cfRule type="containsText" priority="2915" operator="containsText" id="{903A9196-0846-4347-BD5C-A0FFD2123102}">
            <xm:f>NOT(ISERROR(SEARCH(Lookup!$C$12,G4)))</xm:f>
            <xm:f>Lookup!$C$12</xm:f>
            <x14:dxf>
              <fill>
                <patternFill>
                  <bgColor rgb="FFD0CECE"/>
                </patternFill>
              </fill>
            </x14:dxf>
          </x14:cfRule>
          <x14:cfRule type="containsText" priority="2916" operator="containsText" id="{9C476A62-155C-43AF-A4B5-CAE03FF33058}">
            <xm:f>NOT(ISERROR(SEARCH(Lookup!$C$7,G4)))</xm:f>
            <xm:f>Lookup!$C$7</xm:f>
            <x14:dxf>
              <fill>
                <patternFill>
                  <bgColor rgb="FFD0CECE"/>
                </patternFill>
              </fill>
            </x14:dxf>
          </x14:cfRule>
          <x14:cfRule type="containsText" priority="2917" operator="containsText" id="{493D1E34-7AFC-4BFD-88E8-F3AD2A99CB7A}">
            <xm:f>NOT(ISERROR(SEARCH(Lookup!$C$36,G4)))</xm:f>
            <xm:f>Lookup!$C$36</xm:f>
            <x14:dxf>
              <fill>
                <patternFill>
                  <bgColor rgb="FF4472C4"/>
                </patternFill>
              </fill>
            </x14:dxf>
          </x14:cfRule>
          <x14:cfRule type="containsText" priority="2918" operator="containsText" id="{08429A98-5D8C-45FB-9BB3-2EF0506F647B}">
            <xm:f>NOT(ISERROR(SEARCH(Lookup!$C$35,G4)))</xm:f>
            <xm:f>Lookup!$C$35</xm:f>
            <x14:dxf>
              <fill>
                <patternFill>
                  <bgColor rgb="FF00B0F0"/>
                </patternFill>
              </fill>
            </x14:dxf>
          </x14:cfRule>
          <x14:cfRule type="containsText" priority="2919" operator="containsText" id="{3565FFC4-F117-4AAE-8266-DD8BE94D1ED3}">
            <xm:f>NOT(ISERROR(SEARCH(Lookup!$C$19,G4)))</xm:f>
            <xm:f>Lookup!$C$19</xm:f>
            <x14:dxf>
              <fill>
                <patternFill>
                  <bgColor rgb="FFFFD966"/>
                </patternFill>
              </fill>
            </x14:dxf>
          </x14:cfRule>
          <x14:cfRule type="containsText" priority="2920" operator="containsText" id="{852B4D98-E636-4598-AECC-4A65B58041D6}">
            <xm:f>NOT(ISERROR(SEARCH(Lookup!$C$18,G4)))</xm:f>
            <xm:f>Lookup!$C$18</xm:f>
            <x14:dxf>
              <fill>
                <patternFill>
                  <bgColor rgb="FF92D050"/>
                </patternFill>
              </fill>
            </x14:dxf>
          </x14:cfRule>
          <x14:cfRule type="containsText" priority="2921" operator="containsText" id="{A7F79B6A-CD48-49F4-9402-93E70C7AF7B3}">
            <xm:f>NOT(ISERROR(SEARCH(Lookup!$C$21,G4)))</xm:f>
            <xm:f>Lookup!$C$21</xm:f>
            <x14:dxf>
              <fill>
                <patternFill>
                  <bgColor rgb="FF00B050"/>
                </patternFill>
              </fill>
            </x14:dxf>
          </x14:cfRule>
          <x14:cfRule type="containsText" priority="2922" operator="containsText" id="{F691487A-9227-4A17-AE42-7C9160110EF1}">
            <xm:f>NOT(ISERROR(SEARCH(Lookup!$C$26,G4)))</xm:f>
            <xm:f>Lookup!$C$26</xm:f>
            <x14:dxf>
              <fill>
                <patternFill>
                  <bgColor rgb="FF99CC00"/>
                </patternFill>
              </fill>
            </x14:dxf>
          </x14:cfRule>
          <x14:cfRule type="containsText" priority="2923" operator="containsText" id="{B229C2F3-0EC4-44AF-94C4-16A08A4E4C4D}">
            <xm:f>NOT(ISERROR(SEARCH(Lookup!$C$25,G4)))</xm:f>
            <xm:f>Lookup!$C$25</xm:f>
            <x14:dxf>
              <fill>
                <patternFill>
                  <bgColor rgb="FFCCCC00"/>
                </patternFill>
              </fill>
            </x14:dxf>
          </x14:cfRule>
          <x14:cfRule type="containsText" priority="2924" operator="containsText" id="{D543DDCD-D515-4576-AAF1-282B06A8A71F}">
            <xm:f>NOT(ISERROR(SEARCH(Lookup!$C$31,G4)))</xm:f>
            <xm:f>Lookup!$C$31</xm:f>
            <x14:dxf>
              <fill>
                <patternFill>
                  <bgColor rgb="FFFF00FF"/>
                </patternFill>
              </fill>
            </x14:dxf>
          </x14:cfRule>
          <x14:cfRule type="containsText" priority="2925" operator="containsText" id="{64B48E29-0AF2-47E2-A5EF-BDD485BE8C00}">
            <xm:f>NOT(ISERROR(SEARCH(Lookup!$C$17,G4)))</xm:f>
            <xm:f>Lookup!$C$17</xm:f>
            <x14:dxf>
              <fill>
                <patternFill>
                  <bgColor rgb="FF808080"/>
                </patternFill>
              </fill>
            </x14:dxf>
          </x14:cfRule>
          <x14:cfRule type="containsText" priority="2926" operator="containsText" id="{F02E1ACC-B864-4E8A-B7C1-696AFFFE1D5D}">
            <xm:f>NOT(ISERROR(SEARCH(Lookup!$C$11,G4)))</xm:f>
            <xm:f>Lookup!$C$11</xm:f>
            <x14:dxf>
              <fill>
                <patternFill>
                  <bgColor rgb="FFD0CECE"/>
                </patternFill>
              </fill>
            </x14:dxf>
          </x14:cfRule>
          <x14:cfRule type="containsText" priority="2927" operator="containsText" id="{91CBAFB4-C435-458A-99CC-6A8939417C80}">
            <xm:f>NOT(ISERROR(SEARCH(Lookup!$C$10,G4)))</xm:f>
            <xm:f>Lookup!$C$10</xm:f>
            <x14:dxf>
              <fill>
                <patternFill>
                  <bgColor rgb="FFD0CECE"/>
                </patternFill>
              </fill>
            </x14:dxf>
          </x14:cfRule>
          <x14:cfRule type="containsText" priority="2928" operator="containsText" id="{5C8BBCCB-812C-414C-BB9E-652C6645D6D6}">
            <xm:f>NOT(ISERROR(SEARCH(Lookup!$C$9,G4)))</xm:f>
            <xm:f>Lookup!$C$9</xm:f>
            <x14:dxf>
              <fill>
                <patternFill>
                  <bgColor rgb="FFD0CECE"/>
                </patternFill>
              </fill>
            </x14:dxf>
          </x14:cfRule>
          <x14:cfRule type="containsText" priority="2929" operator="containsText" id="{316E1094-BD37-48B8-B7BD-7F8B1277CE82}">
            <xm:f>NOT(ISERROR(SEARCH(Lookup!$C$8,G4)))</xm:f>
            <xm:f>Lookup!$C$8</xm:f>
            <x14:dxf>
              <fill>
                <patternFill>
                  <bgColor rgb="FFD0CECE"/>
                </patternFill>
              </fill>
            </x14:dxf>
          </x14:cfRule>
          <x14:cfRule type="containsText" priority="2" operator="containsText" id="{88719918-4C34-41B2-8D35-B18046E79594}">
            <xm:f>NOT(ISERROR(SEARCH(Lookup!$C$23,G4)))</xm:f>
            <xm:f>Lookup!$C$23</xm:f>
            <x14:dxf>
              <fill>
                <patternFill>
                  <bgColor rgb="FF6B584D"/>
                </patternFill>
              </fill>
            </x14:dxf>
          </x14:cfRule>
          <x14:cfRule type="containsText" priority="1" operator="containsText" id="{F404E6C4-62FB-4D9C-8EC0-B0D4476EE3A6}">
            <xm:f>NOT(ISERROR(SEARCH(Lookup!$C$20,G4)))</xm:f>
            <xm:f>Lookup!$C$20</xm:f>
            <x14:dxf>
              <fill>
                <patternFill>
                  <bgColor rgb="FFBF8F00"/>
                </patternFill>
              </fill>
            </x14:dxf>
          </x14:cfRule>
          <xm:sqref>G4:G10 J4:J10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C6:V36"/>
  <sheetViews>
    <sheetView workbookViewId="0">
      <selection activeCell="F30" sqref="F30"/>
    </sheetView>
  </sheetViews>
  <sheetFormatPr defaultRowHeight="15" x14ac:dyDescent="0.25"/>
  <cols>
    <col min="3" max="3" width="39.28515625" bestFit="1" customWidth="1"/>
    <col min="5" max="5" width="26.42578125" bestFit="1" customWidth="1"/>
    <col min="6" max="6" width="17" bestFit="1" customWidth="1"/>
    <col min="7" max="7" width="11.85546875" bestFit="1" customWidth="1"/>
    <col min="8" max="8" width="9.140625" style="30"/>
    <col min="9" max="9" width="17.28515625" customWidth="1"/>
    <col min="10" max="10" width="22.42578125" bestFit="1" customWidth="1"/>
    <col min="16" max="16" width="12.7109375" customWidth="1"/>
  </cols>
  <sheetData>
    <row r="6" spans="3:11" x14ac:dyDescent="0.25">
      <c r="C6" t="s">
        <v>6</v>
      </c>
      <c r="E6" t="s">
        <v>6</v>
      </c>
      <c r="F6" s="57" t="s">
        <v>60</v>
      </c>
      <c r="G6" s="57" t="s">
        <v>63</v>
      </c>
    </row>
    <row r="7" spans="3:11" x14ac:dyDescent="0.25">
      <c r="C7" s="36" t="s">
        <v>51</v>
      </c>
      <c r="E7" s="55" t="s">
        <v>8</v>
      </c>
      <c r="F7" s="58">
        <v>1.8</v>
      </c>
      <c r="G7" s="25">
        <v>21</v>
      </c>
      <c r="J7" s="23" t="s">
        <v>9</v>
      </c>
      <c r="K7" s="23" t="s">
        <v>10</v>
      </c>
    </row>
    <row r="8" spans="3:11" x14ac:dyDescent="0.25">
      <c r="C8" s="36" t="s">
        <v>50</v>
      </c>
      <c r="E8" s="55" t="s">
        <v>12</v>
      </c>
      <c r="F8" s="58">
        <v>1.77</v>
      </c>
      <c r="G8" s="25">
        <v>6.11</v>
      </c>
      <c r="I8" t="s">
        <v>7</v>
      </c>
      <c r="J8" s="3"/>
      <c r="K8" s="24">
        <v>0.05</v>
      </c>
    </row>
    <row r="9" spans="3:11" x14ac:dyDescent="0.25">
      <c r="C9" s="36" t="s">
        <v>49</v>
      </c>
      <c r="E9" s="55" t="s">
        <v>14</v>
      </c>
      <c r="F9" s="58">
        <v>1.75</v>
      </c>
      <c r="G9" s="25">
        <v>2.59</v>
      </c>
      <c r="I9" t="s">
        <v>11</v>
      </c>
      <c r="J9" t="s">
        <v>15</v>
      </c>
      <c r="K9" s="24">
        <f>K8+5%</f>
        <v>0.1</v>
      </c>
    </row>
    <row r="10" spans="3:11" x14ac:dyDescent="0.25">
      <c r="C10" s="36" t="s">
        <v>48</v>
      </c>
      <c r="E10" s="56" t="s">
        <v>17</v>
      </c>
      <c r="F10" s="58">
        <v>1.7</v>
      </c>
      <c r="G10" s="25">
        <v>1.32</v>
      </c>
      <c r="I10" t="s">
        <v>13</v>
      </c>
      <c r="J10" t="s">
        <v>18</v>
      </c>
      <c r="K10" s="24">
        <f t="shared" ref="K10:K17" si="0">K9+5%</f>
        <v>0.15000000000000002</v>
      </c>
    </row>
    <row r="11" spans="3:11" x14ac:dyDescent="0.25">
      <c r="C11" s="36" t="s">
        <v>47</v>
      </c>
      <c r="E11" s="56" t="s">
        <v>19</v>
      </c>
      <c r="F11" s="58">
        <v>1.55</v>
      </c>
      <c r="G11" s="25">
        <v>0.68</v>
      </c>
      <c r="I11" t="s">
        <v>16</v>
      </c>
      <c r="J11" t="s">
        <v>20</v>
      </c>
      <c r="K11" s="24">
        <f t="shared" si="0"/>
        <v>0.2</v>
      </c>
    </row>
    <row r="12" spans="3:11" x14ac:dyDescent="0.25">
      <c r="C12" s="36" t="s">
        <v>46</v>
      </c>
      <c r="E12" s="55" t="s">
        <v>21</v>
      </c>
      <c r="F12" s="58">
        <v>1.7</v>
      </c>
      <c r="G12" s="25">
        <v>0.43</v>
      </c>
      <c r="J12" t="s">
        <v>22</v>
      </c>
      <c r="K12" s="24">
        <f>K11+5%</f>
        <v>0.25</v>
      </c>
    </row>
    <row r="13" spans="3:11" x14ac:dyDescent="0.25">
      <c r="C13" s="36" t="s">
        <v>45</v>
      </c>
      <c r="E13" s="56" t="s">
        <v>23</v>
      </c>
      <c r="F13" s="58">
        <v>1.65</v>
      </c>
      <c r="G13" s="25">
        <v>0.23</v>
      </c>
      <c r="K13" s="24">
        <f t="shared" si="0"/>
        <v>0.3</v>
      </c>
    </row>
    <row r="14" spans="3:11" x14ac:dyDescent="0.25">
      <c r="C14" s="36" t="s">
        <v>44</v>
      </c>
      <c r="E14" s="56" t="s">
        <v>25</v>
      </c>
      <c r="F14" s="58">
        <v>1.5</v>
      </c>
      <c r="G14" s="25">
        <v>0.15</v>
      </c>
      <c r="K14" s="24">
        <f t="shared" si="0"/>
        <v>0.35</v>
      </c>
    </row>
    <row r="15" spans="3:11" x14ac:dyDescent="0.25">
      <c r="C15" s="36" t="s">
        <v>43</v>
      </c>
      <c r="E15" s="56" t="s">
        <v>61</v>
      </c>
      <c r="F15" s="58">
        <v>1.6</v>
      </c>
      <c r="G15" s="25">
        <v>0.12</v>
      </c>
      <c r="K15" s="24">
        <f>K14+5%</f>
        <v>0.39999999999999997</v>
      </c>
    </row>
    <row r="16" spans="3:11" x14ac:dyDescent="0.25">
      <c r="C16" s="36" t="s">
        <v>42</v>
      </c>
      <c r="E16" s="56" t="s">
        <v>62</v>
      </c>
      <c r="F16" s="58">
        <v>1.45</v>
      </c>
      <c r="G16" s="25">
        <v>0.09</v>
      </c>
      <c r="K16" s="24">
        <f t="shared" si="0"/>
        <v>0.44999999999999996</v>
      </c>
    </row>
    <row r="17" spans="3:22" x14ac:dyDescent="0.25">
      <c r="C17" s="36" t="s">
        <v>41</v>
      </c>
      <c r="E17" s="56" t="s">
        <v>28</v>
      </c>
      <c r="F17" s="58">
        <v>1.4</v>
      </c>
      <c r="G17" s="25">
        <v>0.06</v>
      </c>
      <c r="K17" s="24">
        <f t="shared" si="0"/>
        <v>0.49999999999999994</v>
      </c>
    </row>
    <row r="18" spans="3:22" x14ac:dyDescent="0.25">
      <c r="C18" s="25" t="s">
        <v>24</v>
      </c>
      <c r="K18" s="24"/>
    </row>
    <row r="19" spans="3:22" x14ac:dyDescent="0.25">
      <c r="C19" s="25" t="s">
        <v>26</v>
      </c>
    </row>
    <row r="20" spans="3:22" s="30" customFormat="1" x14ac:dyDescent="0.25">
      <c r="C20" s="25" t="s">
        <v>72</v>
      </c>
    </row>
    <row r="21" spans="3:22" x14ac:dyDescent="0.25">
      <c r="C21" s="25" t="s">
        <v>27</v>
      </c>
    </row>
    <row r="22" spans="3:22" x14ac:dyDescent="0.25">
      <c r="C22" s="25" t="s">
        <v>31</v>
      </c>
    </row>
    <row r="23" spans="3:22" x14ac:dyDescent="0.25">
      <c r="C23" s="25" t="s">
        <v>71</v>
      </c>
      <c r="F23" s="30"/>
    </row>
    <row r="24" spans="3:22" x14ac:dyDescent="0.25">
      <c r="C24" s="25" t="s">
        <v>39</v>
      </c>
      <c r="F24" s="30"/>
    </row>
    <row r="25" spans="3:22" x14ac:dyDescent="0.25">
      <c r="C25" s="25" t="s">
        <v>35</v>
      </c>
      <c r="F25" s="30"/>
      <c r="V25" s="54"/>
    </row>
    <row r="26" spans="3:22" x14ac:dyDescent="0.25">
      <c r="C26" s="25" t="s">
        <v>40</v>
      </c>
      <c r="F26" s="30"/>
    </row>
    <row r="27" spans="3:22" s="30" customFormat="1" x14ac:dyDescent="0.25">
      <c r="C27" s="25" t="s">
        <v>36</v>
      </c>
    </row>
    <row r="28" spans="3:22" x14ac:dyDescent="0.25">
      <c r="C28" s="25" t="s">
        <v>52</v>
      </c>
      <c r="F28" s="30"/>
    </row>
    <row r="29" spans="3:22" s="30" customFormat="1" x14ac:dyDescent="0.25">
      <c r="C29" s="25" t="s">
        <v>37</v>
      </c>
    </row>
    <row r="30" spans="3:22" x14ac:dyDescent="0.25">
      <c r="C30" s="25" t="s">
        <v>53</v>
      </c>
      <c r="F30" s="30"/>
    </row>
    <row r="31" spans="3:22" x14ac:dyDescent="0.25">
      <c r="C31" s="25" t="s">
        <v>33</v>
      </c>
      <c r="F31" s="28"/>
    </row>
    <row r="32" spans="3:22" x14ac:dyDescent="0.25">
      <c r="C32" s="25" t="s">
        <v>34</v>
      </c>
      <c r="F32" s="28"/>
    </row>
    <row r="33" spans="3:6" x14ac:dyDescent="0.25">
      <c r="C33" s="25" t="s">
        <v>32</v>
      </c>
      <c r="F33" s="28"/>
    </row>
    <row r="34" spans="3:6" x14ac:dyDescent="0.25">
      <c r="C34" s="25" t="s">
        <v>38</v>
      </c>
      <c r="F34" s="28"/>
    </row>
    <row r="35" spans="3:6" x14ac:dyDescent="0.25">
      <c r="C35" s="25" t="s">
        <v>29</v>
      </c>
    </row>
    <row r="36" spans="3:6" x14ac:dyDescent="0.25">
      <c r="C36" s="25" t="s">
        <v>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ReadMe</vt:lpstr>
      <vt:lpstr>Example Transects</vt:lpstr>
      <vt:lpstr>|Upload Sheet---&gt;</vt:lpstr>
      <vt:lpstr>Farm Upload</vt:lpstr>
      <vt:lpstr>Lookup</vt:lpstr>
      <vt:lpstr>GroundCover</vt:lpstr>
      <vt:lpstr>LandUse</vt:lpstr>
      <vt:lpstr>Slope</vt:lpstr>
      <vt:lpstr>SoilTexture</vt:lpstr>
    </vt:vector>
  </TitlesOfParts>
  <Company>LimnoTech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Todd Redder</dc:creator>
  <cp:lastModifiedBy>Pranesh Selvendiran</cp:lastModifiedBy>
  <dcterms:created xsi:type="dcterms:W3CDTF">2015-08-16T20:08:46Z</dcterms:created>
  <dcterms:modified xsi:type="dcterms:W3CDTF">2017-11-08T14:15:24Z</dcterms:modified>
</cp:coreProperties>
</file>